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8685" firstSheet="4" activeTab="4"/>
  </bookViews>
  <sheets>
    <sheet name="Sheet1" sheetId="2" r:id="rId1"/>
    <sheet name="Sheet2" sheetId="3" r:id="rId2"/>
    <sheet name="Sheet3" sheetId="4" r:id="rId3"/>
    <sheet name="مقایسه هزینه ها" sheetId="1" r:id="rId4"/>
    <sheet name="Sheet10" sheetId="12" r:id="rId5"/>
  </sheets>
  <definedNames>
    <definedName name="_xlnm.Print_Titles" localSheetId="1">Sheet2!$1:$3</definedName>
    <definedName name="_xlnm.Print_Titles" localSheetId="2">Sheet3!$1:$3</definedName>
    <definedName name="_xlnm.Print_Titles" localSheetId="3">'مقایسه هزینه ها'!$1:$3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/>
  <c r="F18"/>
  <c r="I18"/>
  <c r="F5"/>
  <c r="F6"/>
  <c r="F7"/>
  <c r="F8"/>
  <c r="F9"/>
  <c r="F10"/>
  <c r="F11"/>
  <c r="F12"/>
  <c r="F13"/>
  <c r="F14"/>
  <c r="F15"/>
  <c r="F16"/>
  <c r="F17"/>
  <c r="F19"/>
  <c r="I6"/>
  <c r="I7"/>
  <c r="I8"/>
  <c r="I9"/>
  <c r="I10"/>
  <c r="I11"/>
  <c r="I12"/>
  <c r="I13"/>
  <c r="I14"/>
  <c r="I15"/>
  <c r="I16"/>
  <c r="I17"/>
  <c r="D20"/>
  <c r="E20"/>
  <c r="I19"/>
  <c r="H20"/>
  <c r="I5"/>
  <c r="I4"/>
  <c r="F4"/>
  <c r="I36" i="4"/>
  <c r="G36"/>
  <c r="I6"/>
  <c r="I7"/>
  <c r="I8"/>
  <c r="I9"/>
  <c r="I10"/>
  <c r="I11"/>
  <c r="I12"/>
  <c r="I13"/>
  <c r="I14"/>
  <c r="I15"/>
  <c r="I16"/>
  <c r="I17"/>
  <c r="I18"/>
  <c r="I5"/>
  <c r="F166"/>
  <c r="J174" i="3"/>
  <c r="J144"/>
  <c r="J166"/>
  <c r="J164"/>
  <c r="J132"/>
  <c r="J118"/>
  <c r="J89"/>
  <c r="J84"/>
  <c r="J77"/>
  <c r="J73"/>
  <c r="J36"/>
  <c r="J34"/>
  <c r="J24"/>
  <c r="J18"/>
  <c r="F20" i="12" l="1"/>
  <c r="I20"/>
  <c r="J167" i="3"/>
</calcChain>
</file>

<file path=xl/sharedStrings.xml><?xml version="1.0" encoding="utf-8"?>
<sst xmlns="http://schemas.openxmlformats.org/spreadsheetml/2006/main" count="1330" uniqueCount="201">
  <si>
    <t>ردیف</t>
  </si>
  <si>
    <t>کمیته</t>
  </si>
  <si>
    <t>شرح</t>
  </si>
  <si>
    <t>نمایشگاه 28</t>
  </si>
  <si>
    <t>نمایشگاه 29</t>
  </si>
  <si>
    <t>مؤسسه</t>
  </si>
  <si>
    <t>اتحادیه</t>
  </si>
  <si>
    <t>جمع</t>
  </si>
  <si>
    <t>اجرایی</t>
  </si>
  <si>
    <t>صورت وضعیت مقایسه هزینه های نمایشگاه بین المللی کتاب تهران 1395</t>
  </si>
  <si>
    <t>اجاره محل</t>
  </si>
  <si>
    <t>ساخت غرفه بندی بخش بین الملل</t>
  </si>
  <si>
    <t>طراحی نقشه و پلان نمایشگاه</t>
  </si>
  <si>
    <t>ساخت و نصب قفسه کارنامه نشر</t>
  </si>
  <si>
    <t>ساخت تندیس نمایشگاه</t>
  </si>
  <si>
    <t>سازه مستر ستاد خبری استانها عمومی و اختتامیه</t>
  </si>
  <si>
    <t>ساخت سالن آلومینیومی</t>
  </si>
  <si>
    <t>غرفه بندی مدولار</t>
  </si>
  <si>
    <t>السیس</t>
  </si>
  <si>
    <t>پارتیشن بندی و غرفه سازی</t>
  </si>
  <si>
    <t>اجرای داربست فلزی</t>
  </si>
  <si>
    <t>اجاره تجهیزات نمایشگاهی و سردرب سالنها نمایشگاه و طاق نصرت</t>
  </si>
  <si>
    <t>هزینه نیروی انسانی اجرایی و رفاهی و سازمانها و نهادها</t>
  </si>
  <si>
    <t>نیروی انسانی سایت</t>
  </si>
  <si>
    <t>اجرای برق و صوت</t>
  </si>
  <si>
    <t>ناظر مخابرات و دیتا و اینترنت</t>
  </si>
  <si>
    <t>اجرای دوربین مدار بسته</t>
  </si>
  <si>
    <t>استقرار 600 خط تلفن ثابت و 3500pos</t>
  </si>
  <si>
    <t>هزینه نیروی انسانی امانات</t>
  </si>
  <si>
    <t>اجرای وب سایت نمایشگاه سیستم ثبت نام ناشران بن نمایشگاه</t>
  </si>
  <si>
    <t>حراست</t>
  </si>
  <si>
    <t>شارژینگ تلفن</t>
  </si>
  <si>
    <t>خرید سایبان</t>
  </si>
  <si>
    <t>تأمین برق نمایشگاه</t>
  </si>
  <si>
    <t>اجرای مفصل بندی</t>
  </si>
  <si>
    <t>هزینه های جری</t>
  </si>
  <si>
    <t>بیمه مسئولیت و آتش سوزی</t>
  </si>
  <si>
    <t>صبحانه نیروهای حفاظت</t>
  </si>
  <si>
    <t>پذیریی دفتر ستاد</t>
  </si>
  <si>
    <t>اجاره و خرید بی سیم دستی</t>
  </si>
  <si>
    <t>اجاره 3 دستگاه بیسیم مادر</t>
  </si>
  <si>
    <t>برنامه ریزی و پروگرام بی سیم ها</t>
  </si>
  <si>
    <t>تعمیر و تهیه قطعات جانبی بی سیم ها</t>
  </si>
  <si>
    <t>هزینه تهیه و چاپ بولتن خبری محرمانه</t>
  </si>
  <si>
    <t>خرید اقلام مورد نیاز یگان حفاظت/پیراهن</t>
  </si>
  <si>
    <t>هزینه نصب و راه اندازی چراغ گردان</t>
  </si>
  <si>
    <t>هزینه 50 کلاه و 6 جفت دستکش</t>
  </si>
  <si>
    <t>خرید بنزین</t>
  </si>
  <si>
    <t>سایر</t>
  </si>
  <si>
    <t>حق الزحمه نیروهای حراست</t>
  </si>
  <si>
    <t>نصب و جمع آوری موکت</t>
  </si>
  <si>
    <t>اقلام مصرفی نمایشگاه</t>
  </si>
  <si>
    <t>ملزومات و اقلام اداری نمایشگاه</t>
  </si>
  <si>
    <t>پشتیبانی</t>
  </si>
  <si>
    <t>اجاره خودرو سواری وانت</t>
  </si>
  <si>
    <t>حمل ونقل ارسال و برگشت تجهیزات</t>
  </si>
  <si>
    <t>اجاره لب تاپ و کولر و اقلام اداری و نمایشگاهی</t>
  </si>
  <si>
    <t>نقاشی و رنگ آمیزی</t>
  </si>
  <si>
    <t>خرید کابل برق و مخابرات</t>
  </si>
  <si>
    <t>اجاره لیفت تراک و جرثقیل</t>
  </si>
  <si>
    <t>حق الزحمه پرسنل پذیرایی کننده</t>
  </si>
  <si>
    <t>خرید موکت</t>
  </si>
  <si>
    <t>نیروی کارگری و خدماتی کمیته ها</t>
  </si>
  <si>
    <t>اجاره led</t>
  </si>
  <si>
    <t>بابت سیستم توزیع غذا</t>
  </si>
  <si>
    <t>تنخواه کمیته ها</t>
  </si>
  <si>
    <t>خدمات نظافت</t>
  </si>
  <si>
    <t>خرید بپ/بوک مارک و یونیفرم و مقنعه و هد بند و دستمال</t>
  </si>
  <si>
    <t>اجاره مهمانسرای شهر آفتاب</t>
  </si>
  <si>
    <t>میز فلزی و پلاستیکی</t>
  </si>
  <si>
    <t>پالت چوبی</t>
  </si>
  <si>
    <t>نصب چادر از فضای باز 20 درصد اورلب اضافه شود</t>
  </si>
  <si>
    <t>هزینه نیروی انسانی</t>
  </si>
  <si>
    <t>تهیه و تامین ناهار و شام جلیلی</t>
  </si>
  <si>
    <t>تهیه و تامین غذای بخشهای مختلف و دو وعده پذیرایی هانی</t>
  </si>
  <si>
    <t>پذیرایی تالار بهشت زهرا</t>
  </si>
  <si>
    <t>هزینه های تنخواه</t>
  </si>
  <si>
    <t>فعالیتهای فرهنگی</t>
  </si>
  <si>
    <t>جنبی</t>
  </si>
  <si>
    <t>اطلاع رسانی</t>
  </si>
  <si>
    <t>روابط عمومی</t>
  </si>
  <si>
    <t>دستمزد عوامل</t>
  </si>
  <si>
    <t>غرفه محیط زیست</t>
  </si>
  <si>
    <t>سرای اقوام</t>
  </si>
  <si>
    <t>خانه کتاب</t>
  </si>
  <si>
    <t>سرای اهل قلم تشکلهای نشر 4 تشکل</t>
  </si>
  <si>
    <t>حقالزحمه نیروهای اطلاع رسانی</t>
  </si>
  <si>
    <t>ساخت غرفه اطلاع رسانی</t>
  </si>
  <si>
    <t>تنخواه اطلاع رسانی</t>
  </si>
  <si>
    <t>حق الزحمه ستاد</t>
  </si>
  <si>
    <t>ستاد خبری</t>
  </si>
  <si>
    <t>کلیپ افتتاحیه و اختتامیه و مستندسازی قبل از نمایشگاه</t>
  </si>
  <si>
    <t>چاپ بنر و ونیل</t>
  </si>
  <si>
    <t>چاپ و انتشارات</t>
  </si>
  <si>
    <t>تهیه و تدوین کتاب نمایشگاه</t>
  </si>
  <si>
    <t>مراسم افتتاحیه و اختتامیه</t>
  </si>
  <si>
    <t>ویژه نام نمایشگاه</t>
  </si>
  <si>
    <t>شبرنگ نویسی</t>
  </si>
  <si>
    <t>نظرسنجی و آسیب شناسی نمایشگاه</t>
  </si>
  <si>
    <t>تحلیل جامع کمی و کیفی محتوایی اخبار</t>
  </si>
  <si>
    <t>طرح آسیب شناسی و جمعیت شماری</t>
  </si>
  <si>
    <t>تلویزیون اف لاین و فضاهای مجازی</t>
  </si>
  <si>
    <t>سامانه پیام کوتاه</t>
  </si>
  <si>
    <t>تولید 20 کلیپ و 7 گزارش تلویزیونی</t>
  </si>
  <si>
    <t>فعالیت های رسانه ای</t>
  </si>
  <si>
    <t>تهیه 2 کلیپ مسیریابی</t>
  </si>
  <si>
    <t>طراحی و ساخت تندیس به تعداد یکصد عدد</t>
  </si>
  <si>
    <t>اینترنت نمایشگاه پهنای باند</t>
  </si>
  <si>
    <t>اجرای اینترنت</t>
  </si>
  <si>
    <t>اجرای اینترنت دبیرخانه</t>
  </si>
  <si>
    <t>طراحی پوستر</t>
  </si>
  <si>
    <t>تنخواه روابط عمومی</t>
  </si>
  <si>
    <t>رادیو نمایشگاه</t>
  </si>
  <si>
    <t>پوشش عکس نمایشگاه</t>
  </si>
  <si>
    <t>ساخت تیزر</t>
  </si>
  <si>
    <t>پوشش تصویری کلیه فعالیتهای نمایشگاه</t>
  </si>
  <si>
    <t>نیروی انسانی روابط عمومی</t>
  </si>
  <si>
    <t>کارگروه جمعیت</t>
  </si>
  <si>
    <t>پوشش برنامه های سیما</t>
  </si>
  <si>
    <t>مشارکت در خندوانه</t>
  </si>
  <si>
    <t>برگزاری تورهای دانشجویی</t>
  </si>
  <si>
    <t>تورهای دانشجویی جهاد دانشگاهی</t>
  </si>
  <si>
    <t>برنامه تلویزیونی صبح بخیر ایران و شبکه 4</t>
  </si>
  <si>
    <t>انیمیشین دیرین دیرین</t>
  </si>
  <si>
    <t>هزینه های اسناد گمرکی</t>
  </si>
  <si>
    <t>صحت سنجی اطلاعات با سایت نیلسن</t>
  </si>
  <si>
    <t>بین الملل</t>
  </si>
  <si>
    <t>بین المللی بازار جهانی</t>
  </si>
  <si>
    <t>ناشران داخلی</t>
  </si>
  <si>
    <t>ناشر سال</t>
  </si>
  <si>
    <t>تشکل های نشر</t>
  </si>
  <si>
    <t>تشریفات</t>
  </si>
  <si>
    <t>کل کمیته ها</t>
  </si>
  <si>
    <t>ترجمه و چاپ ویژه نامه و توزیع</t>
  </si>
  <si>
    <t>حق الزحمه نیروهای کمیته</t>
  </si>
  <si>
    <t>هزینه اقامت و هتل میهمانان</t>
  </si>
  <si>
    <t>هزینه بلیط میهمانان</t>
  </si>
  <si>
    <t>پیاده کردن متن و تایپ و صفحه آرایی و تدوین کتابچه</t>
  </si>
  <si>
    <t>خرید کتب دارای رایت و با قابلیت کپی رایت</t>
  </si>
  <si>
    <t>تنخواه</t>
  </si>
  <si>
    <t>مستندسازی</t>
  </si>
  <si>
    <t>حق الزحمه</t>
  </si>
  <si>
    <t>هیأت داوری انتخاب ناشر سال</t>
  </si>
  <si>
    <t>انجمن زنان ناشر</t>
  </si>
  <si>
    <t>ناشران عمومی</t>
  </si>
  <si>
    <t>انجمن ناشران دانشگاهی</t>
  </si>
  <si>
    <t>انجمن کودک و نوجوان</t>
  </si>
  <si>
    <t>انجمن ناشران آموزشی</t>
  </si>
  <si>
    <t>تفاوت مالیات بر ارزش افزوده</t>
  </si>
  <si>
    <t>مجمع ناشران انقلاب</t>
  </si>
  <si>
    <t>تعدیل درآمد</t>
  </si>
  <si>
    <t>اتحادیه ناشران تهران</t>
  </si>
  <si>
    <t>هدایای ناشر نمونه و برتر</t>
  </si>
  <si>
    <t>تقدیر از سازمانها و نهادها</t>
  </si>
  <si>
    <t>لوح تقدیر</t>
  </si>
  <si>
    <t>هدایای مدیران</t>
  </si>
  <si>
    <t>تجهیز ساختمان تشریفات و پذیرایی</t>
  </si>
  <si>
    <t>تهیه صنایع دستی و هدایای تشریفات</t>
  </si>
  <si>
    <t>حق الزحمه و پاداش کلیه بخش ها</t>
  </si>
  <si>
    <t>جمع کل</t>
  </si>
  <si>
    <t>براورد نمایشگاه 30</t>
  </si>
  <si>
    <t>ریال</t>
  </si>
  <si>
    <t>بورسیه نمایشگاه کتاب تهران</t>
  </si>
  <si>
    <t>هزینه اقامت و هتل میهمانان وروسای نمایشگاه</t>
  </si>
  <si>
    <t>ملاحظات پیرو نامه شماره ن م /6851مورخ95/10/28اقلام پشنهادی بر اساس عملکرد نمایشگاه دوسال قبل ارایه شده است</t>
  </si>
  <si>
    <t>خدمات نظافت سالنها ومحوطه</t>
  </si>
  <si>
    <t>دوربین مداربسته در براورد فوق منظور شده است که در صورت اجرا توسط شهرداری از ان کسر می شود</t>
  </si>
  <si>
    <t xml:space="preserve">شایان ذکرست هزینه های مربوط به  اجرای سالن های موقت ونظافت مکانیزه سالنها ومحوطه وسایت برق و مخابرات  </t>
  </si>
  <si>
    <t>منابع نمایشگاه</t>
  </si>
  <si>
    <t>درامدها</t>
  </si>
  <si>
    <t>وجوه کمک وزارتخانه با احتشاب 20در افزایش</t>
  </si>
  <si>
    <t>هزینه های اجرایی</t>
  </si>
  <si>
    <t>اسپیس</t>
  </si>
  <si>
    <t>جمع ریال</t>
  </si>
  <si>
    <t>مالی</t>
  </si>
  <si>
    <t>ناشران خارجی</t>
  </si>
  <si>
    <t>طراحی نقشه جانمایی ساخت غرفه بندی مدولار واسپیس وسالن های نمایشگاهی وزیرساخت شامل صوت برق مخابرات کارتخوان ودیتا</t>
  </si>
  <si>
    <t>کمیته حراست  نیروی انسانی وتجهیزات ودوربین مدار بسته</t>
  </si>
  <si>
    <t>هزینه پشتیبانی شامل نیروی انسانی اماده سازی اقلام مصرفی اجاره تجهیزات خودرو وحمل ونقل و بیمه وغذا وپذیرایی</t>
  </si>
  <si>
    <t>بیمه نمایشگاه</t>
  </si>
  <si>
    <t>کمیته روابط عمومی وستاد خبری شامل نیروی انسانی  مستندسازی  مراسم افتتاحیه واختتامیه تیزر وپخش سیماوتبلیغات صدا وسیما</t>
  </si>
  <si>
    <t>ناشرات خارجی شامل هزینه های گمرکی اجرا وبرگزاری وحق الزحمه نیروی انسانی</t>
  </si>
  <si>
    <t>سرای ملل شامل نیروی انسانی بخش کشور ها وبازار جهانی ومیهمان ویژه وبورسیه نمایشگاه</t>
  </si>
  <si>
    <t>بخش تشریفات شامل نیروی انسانی وهدایای ناشران نمونه وغرفه برتر وتقدیر از سازمانها ونهادها</t>
  </si>
  <si>
    <t>نیروی انسانی  سایر کمیته ها مالی اداری نظارت وارزیابی وبازرسی وشکایات</t>
  </si>
  <si>
    <t>اطلاع رسانی شامل نیروی انسانی وهزینه های تنخواه</t>
  </si>
  <si>
    <t>کمیته فعالیتهای فرهنگی وسرای اهل قلم سالن یاس وانجمن زنان ناشر</t>
  </si>
  <si>
    <t>روابط عمومی وستادخبری</t>
  </si>
  <si>
    <t>بین الملل وبازارجهانی</t>
  </si>
  <si>
    <t>سایر کمیته ها</t>
  </si>
  <si>
    <t>صورت وضعیت  هزینه های نمایشگاه کتاب تهران</t>
  </si>
  <si>
    <t>نمایشگاه 30</t>
  </si>
  <si>
    <t xml:space="preserve">نیروی انسانی اجرایی رفاهی وامانات وسازمانها ونهادها  وهزینه های </t>
  </si>
  <si>
    <t>کمیته تبلیغات</t>
  </si>
  <si>
    <t>سایر جنبی</t>
  </si>
  <si>
    <t>فضای  مجازی وسایت نمایشگاه</t>
  </si>
  <si>
    <t>فضای مجازی</t>
  </si>
  <si>
    <t>فعالیتهای   فرهنگی</t>
  </si>
  <si>
    <t>سایر فعالیتهای بخش جنبی جشن نیمه شعبان وغرفه یادبودو.........................................</t>
  </si>
  <si>
    <t xml:space="preserve"> هزینه نیروی انسانی هزینه   تبلیغات و بهره برداری انحصاری تبلیغاتی از شهر افتاب</t>
  </si>
  <si>
    <t>کمیته ناشران داخلی  نیروی انسانی مستند سازی وناشر سال و ناشر نمونه وغرفه برتر وتشکل های داخلی ,اتحادیه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</si>
</sst>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color theme="1"/>
      <name val="B Mitra"/>
      <charset val="178"/>
    </font>
    <font>
      <sz val="11"/>
      <color theme="1"/>
      <name val="B Titr"/>
      <charset val="178"/>
    </font>
    <font>
      <b/>
      <sz val="12"/>
      <color theme="1"/>
      <name val="B Mitra"/>
      <charset val="178"/>
    </font>
    <font>
      <sz val="12"/>
      <color theme="1"/>
      <name val="B Mitra"/>
      <charset val="178"/>
    </font>
    <font>
      <sz val="12"/>
      <color theme="1"/>
      <name val="Arial"/>
      <family val="2"/>
      <charset val="178"/>
      <scheme val="minor"/>
    </font>
    <font>
      <b/>
      <sz val="11"/>
      <color theme="1"/>
      <name val="B Mitra"/>
      <charset val="17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2" borderId="2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3" fontId="4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0" fillId="5" borderId="0" xfId="0" applyFill="1"/>
    <xf numFmtId="3" fontId="4" fillId="6" borderId="1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3" fontId="0" fillId="3" borderId="1" xfId="0" applyNumberFormat="1" applyFill="1" applyBorder="1"/>
    <xf numFmtId="3" fontId="0" fillId="6" borderId="1" xfId="0" applyNumberFormat="1" applyFill="1" applyBorder="1"/>
    <xf numFmtId="3" fontId="1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/>
    <xf numFmtId="3" fontId="4" fillId="8" borderId="1" xfId="0" applyNumberFormat="1" applyFont="1" applyFill="1" applyBorder="1" applyAlignment="1">
      <alignment horizontal="center"/>
    </xf>
    <xf numFmtId="3" fontId="0" fillId="8" borderId="1" xfId="0" applyNumberFormat="1" applyFill="1" applyBorder="1"/>
    <xf numFmtId="3" fontId="0" fillId="4" borderId="1" xfId="0" applyNumberFormat="1" applyFill="1" applyBorder="1"/>
    <xf numFmtId="3" fontId="4" fillId="9" borderId="1" xfId="0" applyNumberFormat="1" applyFont="1" applyFill="1" applyBorder="1" applyAlignment="1">
      <alignment horizontal="center"/>
    </xf>
    <xf numFmtId="3" fontId="0" fillId="9" borderId="1" xfId="0" applyNumberFormat="1" applyFill="1" applyBorder="1"/>
    <xf numFmtId="3" fontId="4" fillId="10" borderId="1" xfId="0" applyNumberFormat="1" applyFont="1" applyFill="1" applyBorder="1" applyAlignment="1">
      <alignment horizontal="center"/>
    </xf>
    <xf numFmtId="3" fontId="0" fillId="10" borderId="1" xfId="0" applyNumberFormat="1" applyFill="1" applyBorder="1"/>
    <xf numFmtId="3" fontId="4" fillId="11" borderId="1" xfId="0" applyNumberFormat="1" applyFont="1" applyFill="1" applyBorder="1" applyAlignment="1">
      <alignment horizontal="center"/>
    </xf>
    <xf numFmtId="3" fontId="0" fillId="11" borderId="1" xfId="0" applyNumberFormat="1" applyFill="1" applyBorder="1"/>
    <xf numFmtId="3" fontId="4" fillId="12" borderId="1" xfId="0" applyNumberFormat="1" applyFont="1" applyFill="1" applyBorder="1" applyAlignment="1">
      <alignment horizontal="center"/>
    </xf>
    <xf numFmtId="3" fontId="0" fillId="12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/>
    </xf>
    <xf numFmtId="3" fontId="1" fillId="13" borderId="1" xfId="0" applyNumberFormat="1" applyFont="1" applyFill="1" applyBorder="1" applyAlignment="1">
      <alignment horizontal="center"/>
    </xf>
    <xf numFmtId="3" fontId="0" fillId="13" borderId="1" xfId="0" applyNumberFormat="1" applyFill="1" applyBorder="1"/>
    <xf numFmtId="3" fontId="4" fillId="14" borderId="1" xfId="0" applyNumberFormat="1" applyFont="1" applyFill="1" applyBorder="1" applyAlignment="1">
      <alignment horizontal="center"/>
    </xf>
    <xf numFmtId="3" fontId="1" fillId="14" borderId="1" xfId="0" applyNumberFormat="1" applyFont="1" applyFill="1" applyBorder="1" applyAlignment="1">
      <alignment horizontal="center"/>
    </xf>
    <xf numFmtId="3" fontId="0" fillId="14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/>
    </xf>
    <xf numFmtId="3" fontId="4" fillId="16" borderId="1" xfId="0" applyNumberFormat="1" applyFont="1" applyFill="1" applyBorder="1" applyAlignment="1">
      <alignment horizontal="center"/>
    </xf>
    <xf numFmtId="3" fontId="1" fillId="16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15" borderId="1" xfId="0" applyNumberFormat="1" applyFont="1" applyFill="1" applyBorder="1" applyAlignment="1">
      <alignment horizontal="center"/>
    </xf>
    <xf numFmtId="3" fontId="4" fillId="17" borderId="1" xfId="0" applyNumberFormat="1" applyFont="1" applyFill="1" applyBorder="1" applyAlignment="1">
      <alignment horizontal="center"/>
    </xf>
    <xf numFmtId="3" fontId="4" fillId="18" borderId="1" xfId="0" applyNumberFormat="1" applyFont="1" applyFill="1" applyBorder="1" applyAlignment="1">
      <alignment horizontal="center"/>
    </xf>
    <xf numFmtId="3" fontId="4" fillId="19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538"/>
  <sheetViews>
    <sheetView rightToLeft="1" topLeftCell="A4" workbookViewId="0">
      <selection activeCell="G34" sqref="G34"/>
    </sheetView>
  </sheetViews>
  <sheetFormatPr defaultRowHeight="14.25"/>
  <cols>
    <col min="1" max="1" width="4.75" bestFit="1" customWidth="1"/>
    <col min="2" max="2" width="11.875" bestFit="1" customWidth="1"/>
    <col min="3" max="3" width="38.5" bestFit="1" customWidth="1"/>
    <col min="4" max="5" width="10.25" hidden="1" customWidth="1"/>
    <col min="6" max="6" width="11" hidden="1" customWidth="1"/>
    <col min="7" max="8" width="10.25" bestFit="1" customWidth="1"/>
    <col min="9" max="9" width="13.625" customWidth="1"/>
  </cols>
  <sheetData>
    <row r="1" spans="1:9" ht="22.5">
      <c r="A1" s="79" t="s">
        <v>9</v>
      </c>
      <c r="B1" s="80"/>
      <c r="C1" s="80"/>
      <c r="D1" s="80"/>
      <c r="E1" s="80"/>
      <c r="F1" s="80"/>
      <c r="G1" s="80"/>
      <c r="H1" s="80"/>
      <c r="I1" s="81"/>
    </row>
    <row r="2" spans="1:9" ht="18.75">
      <c r="A2" s="82" t="s">
        <v>0</v>
      </c>
      <c r="B2" s="82" t="s">
        <v>1</v>
      </c>
      <c r="C2" s="82" t="s">
        <v>2</v>
      </c>
      <c r="D2" s="84" t="s">
        <v>3</v>
      </c>
      <c r="E2" s="85"/>
      <c r="F2" s="86"/>
      <c r="G2" s="84" t="s">
        <v>4</v>
      </c>
      <c r="H2" s="85"/>
      <c r="I2" s="86"/>
    </row>
    <row r="3" spans="1:9" ht="18.75">
      <c r="A3" s="83"/>
      <c r="B3" s="83"/>
      <c r="C3" s="83"/>
      <c r="D3" s="2" t="s">
        <v>5</v>
      </c>
      <c r="E3" s="2" t="s">
        <v>6</v>
      </c>
      <c r="F3" s="2" t="s">
        <v>7</v>
      </c>
      <c r="G3" s="2" t="s">
        <v>5</v>
      </c>
      <c r="H3" s="2" t="s">
        <v>6</v>
      </c>
      <c r="I3" s="2" t="s">
        <v>7</v>
      </c>
    </row>
    <row r="4" spans="1:9" ht="18">
      <c r="A4" s="3">
        <v>1</v>
      </c>
      <c r="B4" s="4" t="s">
        <v>8</v>
      </c>
      <c r="C4" s="3" t="s">
        <v>10</v>
      </c>
      <c r="D4" s="5">
        <v>36082474226</v>
      </c>
      <c r="E4" s="5">
        <v>0</v>
      </c>
      <c r="F4" s="5">
        <v>36082474226</v>
      </c>
      <c r="G4" s="5">
        <v>0</v>
      </c>
      <c r="H4" s="5">
        <v>0</v>
      </c>
      <c r="I4" s="5">
        <v>0</v>
      </c>
    </row>
    <row r="5" spans="1:9" ht="18">
      <c r="A5" s="3">
        <v>2</v>
      </c>
      <c r="B5" s="4" t="s">
        <v>8</v>
      </c>
      <c r="C5" s="3" t="s">
        <v>11</v>
      </c>
      <c r="D5" s="5">
        <v>0</v>
      </c>
      <c r="E5" s="5">
        <v>3173829200</v>
      </c>
      <c r="F5" s="5">
        <v>3173829200</v>
      </c>
      <c r="G5" s="5">
        <v>1766263904</v>
      </c>
      <c r="H5" s="5">
        <v>1055628000</v>
      </c>
      <c r="I5" s="5">
        <v>2821891904</v>
      </c>
    </row>
    <row r="6" spans="1:9" ht="18">
      <c r="A6" s="3">
        <v>3</v>
      </c>
      <c r="B6" s="4" t="s">
        <v>8</v>
      </c>
      <c r="C6" s="3" t="s">
        <v>12</v>
      </c>
      <c r="D6" s="5">
        <v>150000000</v>
      </c>
      <c r="E6" s="5">
        <v>0</v>
      </c>
      <c r="F6" s="5">
        <v>150000000</v>
      </c>
      <c r="G6" s="5">
        <v>330000000</v>
      </c>
      <c r="H6" s="5">
        <v>0</v>
      </c>
      <c r="I6" s="5">
        <v>330000000</v>
      </c>
    </row>
    <row r="7" spans="1:9" ht="18">
      <c r="A7" s="3">
        <v>4</v>
      </c>
      <c r="B7" s="4" t="s">
        <v>8</v>
      </c>
      <c r="C7" s="3" t="s">
        <v>13</v>
      </c>
      <c r="D7" s="5">
        <v>500000000</v>
      </c>
      <c r="E7" s="5">
        <v>0</v>
      </c>
      <c r="F7" s="5">
        <v>500000000</v>
      </c>
      <c r="G7" s="5">
        <v>300000000</v>
      </c>
      <c r="H7" s="5">
        <v>0</v>
      </c>
      <c r="I7" s="5">
        <v>300000000</v>
      </c>
    </row>
    <row r="8" spans="1:9" ht="18">
      <c r="A8" s="3">
        <v>5</v>
      </c>
      <c r="B8" s="4" t="s">
        <v>8</v>
      </c>
      <c r="C8" s="3" t="s">
        <v>14</v>
      </c>
      <c r="D8" s="5">
        <v>100000000</v>
      </c>
      <c r="E8" s="5">
        <v>0</v>
      </c>
      <c r="F8" s="5">
        <v>100000000</v>
      </c>
      <c r="G8" s="5">
        <v>120000000</v>
      </c>
      <c r="H8" s="5">
        <v>0</v>
      </c>
      <c r="I8" s="5">
        <v>130000000</v>
      </c>
    </row>
    <row r="9" spans="1:9" ht="18">
      <c r="A9" s="3">
        <v>6</v>
      </c>
      <c r="B9" s="4" t="s">
        <v>8</v>
      </c>
      <c r="C9" s="3" t="s">
        <v>15</v>
      </c>
      <c r="D9" s="5">
        <v>0</v>
      </c>
      <c r="E9" s="5">
        <v>3465737295</v>
      </c>
      <c r="F9" s="5">
        <v>3465737295</v>
      </c>
      <c r="G9" s="5">
        <v>543920000</v>
      </c>
      <c r="H9" s="5">
        <v>1358676833</v>
      </c>
      <c r="I9" s="5">
        <v>1902596833</v>
      </c>
    </row>
    <row r="10" spans="1:9" ht="18">
      <c r="A10" s="3">
        <v>7</v>
      </c>
      <c r="B10" s="4" t="s">
        <v>8</v>
      </c>
      <c r="C10" s="3" t="s">
        <v>16</v>
      </c>
      <c r="D10" s="5"/>
      <c r="E10" s="5">
        <v>297831600</v>
      </c>
      <c r="F10" s="5">
        <v>297831600</v>
      </c>
      <c r="G10" s="5">
        <v>0</v>
      </c>
      <c r="H10" s="5">
        <v>0</v>
      </c>
      <c r="I10" s="5">
        <v>0</v>
      </c>
    </row>
    <row r="11" spans="1:9" ht="18">
      <c r="A11" s="3">
        <v>8</v>
      </c>
      <c r="B11" s="4" t="s">
        <v>8</v>
      </c>
      <c r="C11" s="3" t="s">
        <v>16</v>
      </c>
      <c r="D11" s="5">
        <v>0</v>
      </c>
      <c r="E11" s="5">
        <v>5374510000</v>
      </c>
      <c r="F11" s="5">
        <v>5374510000</v>
      </c>
      <c r="G11" s="5">
        <v>1503065780</v>
      </c>
      <c r="H11" s="5">
        <v>0</v>
      </c>
      <c r="I11" s="5">
        <v>1502065780</v>
      </c>
    </row>
    <row r="12" spans="1:9" ht="18">
      <c r="A12" s="3">
        <v>9</v>
      </c>
      <c r="B12" s="4" t="s">
        <v>8</v>
      </c>
      <c r="C12" s="3" t="s">
        <v>17</v>
      </c>
      <c r="D12" s="5"/>
      <c r="E12" s="5">
        <v>10401799950</v>
      </c>
      <c r="F12" s="5">
        <v>1401799950</v>
      </c>
      <c r="G12" s="5"/>
      <c r="H12" s="5">
        <v>1.5397281899999999</v>
      </c>
      <c r="I12" s="5">
        <v>1539728190</v>
      </c>
    </row>
    <row r="13" spans="1:9" ht="18">
      <c r="A13" s="3">
        <v>10</v>
      </c>
      <c r="B13" s="4" t="s">
        <v>8</v>
      </c>
      <c r="C13" s="3" t="s">
        <v>17</v>
      </c>
      <c r="D13" s="5"/>
      <c r="E13" s="5">
        <v>1703016000</v>
      </c>
      <c r="F13" s="5">
        <v>1703016000</v>
      </c>
      <c r="G13" s="5"/>
      <c r="H13" s="5">
        <v>13105000620</v>
      </c>
      <c r="I13" s="5">
        <v>1310500620</v>
      </c>
    </row>
    <row r="14" spans="1:9" ht="18">
      <c r="A14" s="3">
        <v>11</v>
      </c>
      <c r="B14" s="4" t="s">
        <v>8</v>
      </c>
      <c r="C14" s="3" t="s">
        <v>18</v>
      </c>
      <c r="D14" s="5">
        <v>0</v>
      </c>
      <c r="E14" s="5">
        <v>0</v>
      </c>
      <c r="F14" s="5">
        <v>0</v>
      </c>
      <c r="G14" s="5">
        <v>0</v>
      </c>
      <c r="H14" s="5">
        <v>340294500</v>
      </c>
      <c r="I14" s="5">
        <v>340294500</v>
      </c>
    </row>
    <row r="15" spans="1:9" ht="18">
      <c r="A15" s="3">
        <v>12</v>
      </c>
      <c r="B15" s="4" t="s">
        <v>8</v>
      </c>
      <c r="C15" s="3" t="s">
        <v>19</v>
      </c>
      <c r="D15" s="5"/>
      <c r="E15" s="5">
        <v>1395112800</v>
      </c>
      <c r="F15" s="5">
        <v>1395112800</v>
      </c>
      <c r="G15" s="5">
        <v>1736592360</v>
      </c>
      <c r="H15" s="5">
        <v>682376437</v>
      </c>
      <c r="I15" s="5">
        <v>2419868787</v>
      </c>
    </row>
    <row r="16" spans="1:9" ht="18">
      <c r="A16" s="3">
        <v>13</v>
      </c>
      <c r="B16" s="4" t="s">
        <v>8</v>
      </c>
      <c r="C16" s="3" t="s">
        <v>20</v>
      </c>
      <c r="D16" s="5">
        <v>3628521200</v>
      </c>
      <c r="E16" s="5">
        <v>0</v>
      </c>
      <c r="F16" s="5">
        <v>3628521200</v>
      </c>
      <c r="G16" s="5">
        <v>498043560</v>
      </c>
      <c r="H16" s="5"/>
      <c r="I16" s="5">
        <v>498043560</v>
      </c>
    </row>
    <row r="17" spans="1:9" ht="18">
      <c r="A17" s="3">
        <v>14</v>
      </c>
      <c r="B17" s="7" t="s">
        <v>8</v>
      </c>
      <c r="C17" s="3" t="s">
        <v>21</v>
      </c>
      <c r="D17" s="5">
        <v>876010000</v>
      </c>
      <c r="E17" s="5">
        <v>186935000</v>
      </c>
      <c r="F17" s="5">
        <v>1062945000</v>
      </c>
      <c r="G17" s="5">
        <v>1643143336</v>
      </c>
      <c r="H17" s="5">
        <v>211556826</v>
      </c>
      <c r="I17" s="5">
        <v>1854700162</v>
      </c>
    </row>
    <row r="18" spans="1:9" ht="18">
      <c r="A18" s="70" t="s">
        <v>7</v>
      </c>
      <c r="B18" s="71"/>
      <c r="C18" s="72"/>
      <c r="D18" s="5">
        <v>5254531200</v>
      </c>
      <c r="E18" s="5">
        <v>16898771845</v>
      </c>
      <c r="F18" s="5">
        <v>22153303045</v>
      </c>
      <c r="G18" s="5">
        <v>8440028940</v>
      </c>
      <c r="H18" s="5">
        <v>6499661396</v>
      </c>
      <c r="I18" s="5">
        <v>14939690336</v>
      </c>
    </row>
    <row r="19" spans="1:9" ht="18">
      <c r="A19" s="3">
        <v>15</v>
      </c>
      <c r="B19" s="3" t="s">
        <v>8</v>
      </c>
      <c r="C19" s="3" t="s">
        <v>22</v>
      </c>
      <c r="D19" s="5">
        <v>1034535000</v>
      </c>
      <c r="E19" s="5">
        <v>0</v>
      </c>
      <c r="F19" s="5">
        <v>1034535000</v>
      </c>
      <c r="G19" s="5">
        <v>1073722000</v>
      </c>
      <c r="H19" s="5">
        <v>0</v>
      </c>
      <c r="I19" s="5">
        <v>1073722000</v>
      </c>
    </row>
    <row r="20" spans="1:9" ht="18">
      <c r="A20" s="3">
        <v>16</v>
      </c>
      <c r="B20" s="3" t="s">
        <v>8</v>
      </c>
      <c r="C20" s="3" t="s">
        <v>28</v>
      </c>
      <c r="D20" s="5">
        <v>412335000</v>
      </c>
      <c r="E20" s="5">
        <v>0</v>
      </c>
      <c r="F20" s="5">
        <v>412335000</v>
      </c>
      <c r="G20" s="5">
        <v>478800000</v>
      </c>
      <c r="H20" s="5">
        <v>0</v>
      </c>
      <c r="I20" s="5">
        <v>478800000</v>
      </c>
    </row>
    <row r="21" spans="1:9" ht="18">
      <c r="A21" s="70" t="s">
        <v>7</v>
      </c>
      <c r="B21" s="71"/>
      <c r="C21" s="72"/>
      <c r="D21" s="5">
        <v>1446870000</v>
      </c>
      <c r="E21" s="5">
        <v>0</v>
      </c>
      <c r="F21" s="5">
        <v>1446870000</v>
      </c>
      <c r="G21" s="5">
        <v>1552522000</v>
      </c>
      <c r="H21" s="5">
        <v>0</v>
      </c>
      <c r="I21" s="5">
        <v>1553522000</v>
      </c>
    </row>
    <row r="22" spans="1:9" ht="18">
      <c r="A22" s="3">
        <v>17</v>
      </c>
      <c r="B22" s="3" t="s">
        <v>8</v>
      </c>
      <c r="C22" s="3" t="s">
        <v>29</v>
      </c>
      <c r="D22" s="5">
        <v>330000000</v>
      </c>
      <c r="E22" s="5">
        <v>0</v>
      </c>
      <c r="F22" s="5">
        <v>330000000</v>
      </c>
      <c r="G22" s="5">
        <v>310000000</v>
      </c>
      <c r="H22" s="5">
        <v>0</v>
      </c>
      <c r="I22" s="5">
        <v>310000000</v>
      </c>
    </row>
    <row r="23" spans="1:9" ht="18">
      <c r="A23" s="3">
        <v>18</v>
      </c>
      <c r="B23" s="3" t="s">
        <v>8</v>
      </c>
      <c r="C23" s="3" t="s">
        <v>23</v>
      </c>
      <c r="D23" s="5">
        <v>118041000</v>
      </c>
      <c r="E23" s="5">
        <v>0</v>
      </c>
      <c r="F23" s="5">
        <v>118041000</v>
      </c>
      <c r="G23" s="5">
        <v>134288900</v>
      </c>
      <c r="H23" s="5">
        <v>0</v>
      </c>
      <c r="I23" s="5">
        <v>134288900</v>
      </c>
    </row>
    <row r="24" spans="1:9" ht="18">
      <c r="A24" s="70" t="s">
        <v>7</v>
      </c>
      <c r="B24" s="71"/>
      <c r="C24" s="72"/>
      <c r="D24" s="5">
        <v>448041000</v>
      </c>
      <c r="E24" s="5">
        <v>0</v>
      </c>
      <c r="F24" s="5">
        <v>448041000</v>
      </c>
      <c r="G24" s="5">
        <v>444288900</v>
      </c>
      <c r="H24" s="5">
        <v>0</v>
      </c>
      <c r="I24" s="5">
        <v>444288900</v>
      </c>
    </row>
    <row r="25" spans="1:9" ht="18">
      <c r="A25" s="3">
        <v>19</v>
      </c>
      <c r="B25" s="3" t="s">
        <v>8</v>
      </c>
      <c r="C25" s="3" t="s">
        <v>24</v>
      </c>
      <c r="D25" s="5">
        <v>310000000</v>
      </c>
      <c r="E25" s="5">
        <v>0</v>
      </c>
      <c r="F25" s="5">
        <v>310000000</v>
      </c>
      <c r="G25" s="5">
        <v>440000000</v>
      </c>
      <c r="H25" s="5">
        <v>0</v>
      </c>
      <c r="I25" s="5">
        <v>440000000</v>
      </c>
    </row>
    <row r="26" spans="1:9" ht="18">
      <c r="A26" s="3">
        <v>20</v>
      </c>
      <c r="B26" s="3" t="s">
        <v>8</v>
      </c>
      <c r="C26" s="3" t="s">
        <v>25</v>
      </c>
      <c r="D26" s="3">
        <v>490000000</v>
      </c>
      <c r="E26" s="3">
        <v>0</v>
      </c>
      <c r="F26" s="3">
        <v>490000000</v>
      </c>
      <c r="G26" s="5">
        <v>230000000</v>
      </c>
      <c r="H26" s="5">
        <v>0</v>
      </c>
      <c r="I26" s="5">
        <v>230000000</v>
      </c>
    </row>
    <row r="27" spans="1:9" ht="18">
      <c r="A27" s="3">
        <v>21</v>
      </c>
      <c r="B27" s="3" t="s">
        <v>8</v>
      </c>
      <c r="C27" s="3" t="s">
        <v>26</v>
      </c>
      <c r="D27" s="8">
        <v>480000000</v>
      </c>
      <c r="E27" s="8">
        <v>0</v>
      </c>
      <c r="F27" s="8">
        <v>480000000</v>
      </c>
      <c r="G27" s="5">
        <v>750000000</v>
      </c>
      <c r="H27" s="5">
        <v>0</v>
      </c>
      <c r="I27" s="5">
        <v>750000000</v>
      </c>
    </row>
    <row r="28" spans="1:9" ht="18">
      <c r="A28" s="3">
        <v>22</v>
      </c>
      <c r="B28" s="3" t="s">
        <v>8</v>
      </c>
      <c r="C28" s="3" t="s">
        <v>27</v>
      </c>
      <c r="D28" s="8">
        <v>898000000</v>
      </c>
      <c r="E28" s="8">
        <v>0</v>
      </c>
      <c r="F28" s="8">
        <v>898000000</v>
      </c>
      <c r="G28" s="5">
        <v>0</v>
      </c>
      <c r="H28" s="5">
        <v>0</v>
      </c>
      <c r="I28" s="5">
        <v>0</v>
      </c>
    </row>
    <row r="29" spans="1:9" ht="18">
      <c r="A29" s="3">
        <v>23</v>
      </c>
      <c r="B29" s="3" t="s">
        <v>8</v>
      </c>
      <c r="C29" s="3" t="s">
        <v>31</v>
      </c>
      <c r="D29" s="5">
        <v>203076369</v>
      </c>
      <c r="E29" s="8">
        <v>0</v>
      </c>
      <c r="F29" s="5">
        <v>203076369</v>
      </c>
      <c r="G29" s="5">
        <v>0</v>
      </c>
      <c r="H29" s="5">
        <v>0</v>
      </c>
      <c r="I29" s="5">
        <v>0</v>
      </c>
    </row>
    <row r="30" spans="1:9" ht="18">
      <c r="A30" s="3">
        <v>24</v>
      </c>
      <c r="B30" s="3" t="s">
        <v>8</v>
      </c>
      <c r="C30" s="3" t="s">
        <v>32</v>
      </c>
      <c r="D30" s="5">
        <v>37000000</v>
      </c>
      <c r="E30" s="8">
        <v>0</v>
      </c>
      <c r="F30" s="5">
        <v>37000000</v>
      </c>
      <c r="G30" s="5">
        <v>0</v>
      </c>
      <c r="H30" s="5">
        <v>0</v>
      </c>
      <c r="I30" s="5">
        <v>0</v>
      </c>
    </row>
    <row r="31" spans="1:9" ht="18">
      <c r="A31" s="3">
        <v>25</v>
      </c>
      <c r="B31" s="3" t="s">
        <v>8</v>
      </c>
      <c r="C31" s="3" t="s">
        <v>33</v>
      </c>
      <c r="D31" s="5">
        <v>5687000000</v>
      </c>
      <c r="E31" s="8">
        <v>0</v>
      </c>
      <c r="F31" s="5">
        <v>5687000000</v>
      </c>
      <c r="G31" s="5">
        <v>0</v>
      </c>
      <c r="H31" s="5">
        <v>0</v>
      </c>
      <c r="I31" s="5">
        <v>0</v>
      </c>
    </row>
    <row r="32" spans="1:9" ht="18">
      <c r="A32" s="3">
        <v>26</v>
      </c>
      <c r="B32" s="3" t="s">
        <v>8</v>
      </c>
      <c r="C32" s="3" t="s">
        <v>34</v>
      </c>
      <c r="D32" s="5">
        <v>30000000</v>
      </c>
      <c r="E32" s="8">
        <v>0</v>
      </c>
      <c r="F32" s="5">
        <v>30000000</v>
      </c>
      <c r="G32" s="5">
        <v>0</v>
      </c>
      <c r="H32" s="5">
        <v>0</v>
      </c>
      <c r="I32" s="5">
        <v>0</v>
      </c>
    </row>
    <row r="33" spans="1:9" ht="18">
      <c r="A33" s="3">
        <v>27</v>
      </c>
      <c r="B33" s="3" t="s">
        <v>8</v>
      </c>
      <c r="C33" s="3" t="s">
        <v>35</v>
      </c>
      <c r="D33" s="5">
        <v>160000000</v>
      </c>
      <c r="E33" s="8">
        <v>0</v>
      </c>
      <c r="F33" s="5">
        <v>160000000</v>
      </c>
      <c r="G33" s="5">
        <v>0</v>
      </c>
      <c r="H33" s="5">
        <v>0</v>
      </c>
      <c r="I33" s="5">
        <v>0</v>
      </c>
    </row>
    <row r="34" spans="1:9" ht="18">
      <c r="A34" s="76" t="s">
        <v>7</v>
      </c>
      <c r="B34" s="77"/>
      <c r="C34" s="78"/>
      <c r="D34" s="5">
        <v>8375076369</v>
      </c>
      <c r="E34" s="8">
        <v>0</v>
      </c>
      <c r="F34" s="5">
        <v>8375076369</v>
      </c>
      <c r="G34" s="5">
        <v>1420000000</v>
      </c>
      <c r="H34" s="5">
        <v>0</v>
      </c>
      <c r="I34" s="5">
        <v>1420000000</v>
      </c>
    </row>
    <row r="35" spans="1:9" ht="18">
      <c r="A35" s="3">
        <v>28</v>
      </c>
      <c r="B35" s="3" t="s">
        <v>8</v>
      </c>
      <c r="C35" s="3" t="s">
        <v>36</v>
      </c>
      <c r="D35" s="5">
        <v>1111986000</v>
      </c>
      <c r="E35" s="8">
        <v>0</v>
      </c>
      <c r="F35" s="5">
        <v>1111986000</v>
      </c>
      <c r="G35" s="5">
        <v>1414911490</v>
      </c>
      <c r="H35" s="5">
        <v>0</v>
      </c>
      <c r="I35" s="5">
        <v>1414911490</v>
      </c>
    </row>
    <row r="36" spans="1:9" ht="18">
      <c r="A36" s="70" t="s">
        <v>7</v>
      </c>
      <c r="B36" s="71"/>
      <c r="C36" s="72"/>
      <c r="D36" s="5">
        <v>1111986000</v>
      </c>
      <c r="E36" s="8">
        <v>0</v>
      </c>
      <c r="F36" s="5">
        <v>1111986000</v>
      </c>
      <c r="G36" s="5">
        <v>1141911490</v>
      </c>
      <c r="H36" s="5">
        <v>0</v>
      </c>
      <c r="I36" s="5">
        <v>1141911490</v>
      </c>
    </row>
    <row r="37" spans="1:9" ht="18">
      <c r="A37" s="3">
        <v>29</v>
      </c>
      <c r="B37" s="3" t="s">
        <v>30</v>
      </c>
      <c r="C37" s="3" t="s">
        <v>37</v>
      </c>
      <c r="D37" s="5">
        <v>75000000</v>
      </c>
      <c r="E37" s="8">
        <v>0</v>
      </c>
      <c r="F37" s="5">
        <v>75000000</v>
      </c>
      <c r="G37" s="5">
        <v>59400000</v>
      </c>
      <c r="H37" s="5">
        <v>0</v>
      </c>
      <c r="I37" s="5">
        <v>59400000</v>
      </c>
    </row>
    <row r="38" spans="1:9" ht="18">
      <c r="A38" s="3">
        <v>30</v>
      </c>
      <c r="B38" s="3" t="s">
        <v>30</v>
      </c>
      <c r="C38" s="3" t="s">
        <v>38</v>
      </c>
      <c r="D38" s="5">
        <v>75000000</v>
      </c>
      <c r="E38" s="8">
        <v>0</v>
      </c>
      <c r="F38" s="5">
        <v>75000000</v>
      </c>
      <c r="G38" s="5">
        <v>60000000</v>
      </c>
      <c r="H38" s="5">
        <v>0</v>
      </c>
      <c r="I38" s="5">
        <v>60000000</v>
      </c>
    </row>
    <row r="39" spans="1:9" ht="18">
      <c r="A39" s="3">
        <v>31</v>
      </c>
      <c r="B39" s="3" t="s">
        <v>30</v>
      </c>
      <c r="C39" s="3" t="s">
        <v>39</v>
      </c>
      <c r="D39" s="5">
        <v>130800000</v>
      </c>
      <c r="E39" s="8">
        <v>0</v>
      </c>
      <c r="F39" s="5">
        <v>130800000</v>
      </c>
      <c r="G39" s="5">
        <v>124800000</v>
      </c>
      <c r="H39" s="5">
        <v>0</v>
      </c>
      <c r="I39" s="5">
        <v>124800000</v>
      </c>
    </row>
    <row r="40" spans="1:9" ht="18">
      <c r="A40" s="3">
        <v>32</v>
      </c>
      <c r="B40" s="3" t="s">
        <v>30</v>
      </c>
      <c r="C40" s="3" t="s">
        <v>40</v>
      </c>
      <c r="D40" s="5">
        <v>5850000</v>
      </c>
      <c r="E40" s="8">
        <v>0</v>
      </c>
      <c r="F40" s="5">
        <v>5850000</v>
      </c>
      <c r="G40" s="5">
        <v>5850000</v>
      </c>
      <c r="H40" s="5">
        <v>0</v>
      </c>
      <c r="I40" s="5">
        <v>5850000</v>
      </c>
    </row>
    <row r="41" spans="1:9" ht="18">
      <c r="A41" s="3">
        <v>33</v>
      </c>
      <c r="B41" s="3" t="s">
        <v>30</v>
      </c>
      <c r="C41" s="3" t="s">
        <v>41</v>
      </c>
      <c r="D41" s="5">
        <v>11300000</v>
      </c>
      <c r="E41" s="8">
        <v>0</v>
      </c>
      <c r="F41" s="5">
        <v>11300000</v>
      </c>
      <c r="G41" s="5">
        <v>11300000</v>
      </c>
      <c r="H41" s="5">
        <v>0</v>
      </c>
      <c r="I41" s="5">
        <v>11300000</v>
      </c>
    </row>
    <row r="42" spans="1:9" ht="18">
      <c r="A42" s="3">
        <v>34</v>
      </c>
      <c r="B42" s="3" t="s">
        <v>30</v>
      </c>
      <c r="C42" s="3" t="s">
        <v>42</v>
      </c>
      <c r="D42" s="5">
        <v>35000000</v>
      </c>
      <c r="E42" s="8">
        <v>0</v>
      </c>
      <c r="F42" s="5">
        <v>35000000</v>
      </c>
      <c r="G42" s="5">
        <v>30000000</v>
      </c>
      <c r="H42" s="5">
        <v>0</v>
      </c>
      <c r="I42" s="5">
        <v>30000000</v>
      </c>
    </row>
    <row r="43" spans="1:9" ht="18">
      <c r="A43" s="3">
        <v>35</v>
      </c>
      <c r="B43" s="3" t="s">
        <v>30</v>
      </c>
      <c r="C43" s="3" t="s">
        <v>43</v>
      </c>
      <c r="D43" s="5">
        <v>20000000</v>
      </c>
      <c r="E43" s="8">
        <v>0</v>
      </c>
      <c r="F43" s="5">
        <v>20000000</v>
      </c>
      <c r="G43" s="5">
        <v>20000000</v>
      </c>
      <c r="H43" s="5">
        <v>0</v>
      </c>
      <c r="I43" s="5">
        <v>20000000</v>
      </c>
    </row>
    <row r="44" spans="1:9" ht="18">
      <c r="A44" s="3">
        <v>36</v>
      </c>
      <c r="B44" s="3" t="s">
        <v>30</v>
      </c>
      <c r="C44" s="3" t="s">
        <v>44</v>
      </c>
      <c r="D44" s="5">
        <v>90000000</v>
      </c>
      <c r="E44" s="8">
        <v>0</v>
      </c>
      <c r="F44" s="5">
        <v>90000000</v>
      </c>
      <c r="G44" s="5">
        <v>90000000</v>
      </c>
      <c r="H44" s="5">
        <v>0</v>
      </c>
      <c r="I44" s="5">
        <v>90000000</v>
      </c>
    </row>
    <row r="45" spans="1:9" ht="18">
      <c r="A45" s="3">
        <v>37</v>
      </c>
      <c r="B45" s="3" t="s">
        <v>30</v>
      </c>
      <c r="C45" s="3" t="s">
        <v>45</v>
      </c>
      <c r="D45" s="5">
        <v>25000000</v>
      </c>
      <c r="E45" s="8">
        <v>0</v>
      </c>
      <c r="F45" s="5">
        <v>25000000</v>
      </c>
      <c r="G45" s="5">
        <v>18000000</v>
      </c>
      <c r="H45" s="5">
        <v>0</v>
      </c>
      <c r="I45" s="5">
        <v>18000000</v>
      </c>
    </row>
    <row r="46" spans="1:9" ht="18">
      <c r="A46" s="3">
        <v>38</v>
      </c>
      <c r="B46" s="3" t="s">
        <v>30</v>
      </c>
      <c r="C46" s="3" t="s">
        <v>46</v>
      </c>
      <c r="D46" s="5">
        <v>10000000</v>
      </c>
      <c r="E46" s="8">
        <v>0</v>
      </c>
      <c r="F46" s="5">
        <v>10000000</v>
      </c>
      <c r="G46" s="5">
        <v>10000000</v>
      </c>
      <c r="H46" s="5">
        <v>0</v>
      </c>
      <c r="I46" s="5">
        <v>10000000</v>
      </c>
    </row>
    <row r="47" spans="1:9" ht="18">
      <c r="A47" s="3">
        <v>39</v>
      </c>
      <c r="B47" s="3" t="s">
        <v>30</v>
      </c>
      <c r="C47" s="3" t="s">
        <v>47</v>
      </c>
      <c r="D47" s="5">
        <v>13000000</v>
      </c>
      <c r="E47" s="8">
        <v>0</v>
      </c>
      <c r="F47" s="5">
        <v>13000000</v>
      </c>
      <c r="G47" s="5">
        <v>7500000</v>
      </c>
      <c r="H47" s="5">
        <v>0</v>
      </c>
      <c r="I47" s="5">
        <v>7500000</v>
      </c>
    </row>
    <row r="48" spans="1:9" ht="18">
      <c r="A48" s="3">
        <v>40</v>
      </c>
      <c r="B48" s="3" t="s">
        <v>30</v>
      </c>
      <c r="C48" s="3" t="s">
        <v>48</v>
      </c>
      <c r="D48" s="5">
        <v>122578000</v>
      </c>
      <c r="E48" s="8">
        <v>0</v>
      </c>
      <c r="F48" s="5">
        <v>122578000</v>
      </c>
      <c r="G48" s="5">
        <v>0</v>
      </c>
      <c r="H48" s="5">
        <v>0</v>
      </c>
      <c r="I48" s="5">
        <v>0</v>
      </c>
    </row>
    <row r="49" spans="1:9" ht="18">
      <c r="A49" s="3">
        <v>41</v>
      </c>
      <c r="B49" s="3" t="s">
        <v>30</v>
      </c>
      <c r="C49" s="3" t="s">
        <v>49</v>
      </c>
      <c r="D49" s="5">
        <v>4239200000</v>
      </c>
      <c r="E49" s="8">
        <v>0</v>
      </c>
      <c r="F49" s="5">
        <v>4239200000</v>
      </c>
      <c r="G49" s="5">
        <v>6222222200</v>
      </c>
      <c r="H49" s="5">
        <v>0</v>
      </c>
      <c r="I49" s="5">
        <v>6222222200</v>
      </c>
    </row>
    <row r="50" spans="1:9" ht="18">
      <c r="A50" s="70" t="s">
        <v>7</v>
      </c>
      <c r="B50" s="71"/>
      <c r="C50" s="72"/>
      <c r="D50" s="5">
        <v>4931738000</v>
      </c>
      <c r="E50" s="8">
        <v>0</v>
      </c>
      <c r="F50" s="5">
        <v>4931738000</v>
      </c>
      <c r="G50" s="5">
        <v>6659072200</v>
      </c>
      <c r="H50" s="5">
        <v>0</v>
      </c>
      <c r="I50" s="5">
        <v>6659072200</v>
      </c>
    </row>
    <row r="51" spans="1:9" ht="18">
      <c r="A51" s="3">
        <v>42</v>
      </c>
      <c r="B51" s="3" t="s">
        <v>53</v>
      </c>
      <c r="C51" s="3" t="s">
        <v>50</v>
      </c>
      <c r="D51" s="5">
        <v>120000000</v>
      </c>
      <c r="E51" s="8">
        <v>0</v>
      </c>
      <c r="F51" s="5">
        <v>120000000</v>
      </c>
      <c r="G51" s="5">
        <v>537573069</v>
      </c>
      <c r="H51" s="5">
        <v>0</v>
      </c>
      <c r="I51" s="5">
        <v>537573069</v>
      </c>
    </row>
    <row r="52" spans="1:9" ht="18">
      <c r="A52" s="3">
        <v>43</v>
      </c>
      <c r="B52" s="3" t="s">
        <v>53</v>
      </c>
      <c r="C52" s="3" t="s">
        <v>51</v>
      </c>
      <c r="D52" s="5">
        <v>1200000000</v>
      </c>
      <c r="E52" s="8">
        <v>0</v>
      </c>
      <c r="F52" s="5">
        <v>1200000000</v>
      </c>
      <c r="G52" s="5">
        <v>1229246840</v>
      </c>
      <c r="H52" s="5">
        <v>0</v>
      </c>
      <c r="I52" s="5">
        <v>1229246840</v>
      </c>
    </row>
    <row r="53" spans="1:9" ht="18">
      <c r="A53" s="3">
        <v>44</v>
      </c>
      <c r="B53" s="3" t="s">
        <v>53</v>
      </c>
      <c r="C53" s="3" t="s">
        <v>52</v>
      </c>
      <c r="D53" s="5">
        <v>656000000</v>
      </c>
      <c r="E53" s="8">
        <v>0</v>
      </c>
      <c r="F53" s="5">
        <v>656000000</v>
      </c>
      <c r="G53" s="5">
        <v>726514732</v>
      </c>
      <c r="H53" s="5">
        <v>0</v>
      </c>
      <c r="I53" s="5">
        <v>726514732</v>
      </c>
    </row>
    <row r="54" spans="1:9" ht="18">
      <c r="A54" s="3">
        <v>45</v>
      </c>
      <c r="B54" s="3" t="s">
        <v>53</v>
      </c>
      <c r="C54" s="3" t="s">
        <v>54</v>
      </c>
      <c r="D54" s="5">
        <v>631992619</v>
      </c>
      <c r="E54" s="8">
        <v>0</v>
      </c>
      <c r="F54" s="5">
        <v>631992619</v>
      </c>
      <c r="G54" s="5">
        <v>899079885</v>
      </c>
      <c r="H54" s="5">
        <v>0</v>
      </c>
      <c r="I54" s="5">
        <v>899079885</v>
      </c>
    </row>
    <row r="55" spans="1:9" ht="18">
      <c r="A55" s="3">
        <v>46</v>
      </c>
      <c r="B55" s="3" t="s">
        <v>53</v>
      </c>
      <c r="C55" s="3" t="s">
        <v>55</v>
      </c>
      <c r="D55" s="5">
        <v>374471500</v>
      </c>
      <c r="E55" s="8">
        <v>0</v>
      </c>
      <c r="F55" s="5">
        <v>374471500</v>
      </c>
      <c r="G55" s="5">
        <v>450955000</v>
      </c>
      <c r="H55" s="5">
        <v>0</v>
      </c>
      <c r="I55" s="5">
        <v>450955000</v>
      </c>
    </row>
    <row r="56" spans="1:9" ht="18">
      <c r="A56" s="3">
        <v>47</v>
      </c>
      <c r="B56" s="3" t="s">
        <v>53</v>
      </c>
      <c r="C56" s="3" t="s">
        <v>56</v>
      </c>
      <c r="D56" s="5">
        <v>656600000</v>
      </c>
      <c r="E56" s="5">
        <v>3780000000</v>
      </c>
      <c r="F56" s="9">
        <v>4436600000</v>
      </c>
      <c r="G56" s="5">
        <v>271850000</v>
      </c>
      <c r="H56" s="5">
        <v>3600000000</v>
      </c>
      <c r="I56" s="5">
        <v>3871850000</v>
      </c>
    </row>
    <row r="57" spans="1:9" ht="18">
      <c r="A57" s="3">
        <v>48</v>
      </c>
      <c r="B57" s="3" t="s">
        <v>53</v>
      </c>
      <c r="C57" s="3" t="s">
        <v>57</v>
      </c>
      <c r="D57" s="5">
        <v>543175000</v>
      </c>
      <c r="E57" s="5">
        <v>0</v>
      </c>
      <c r="F57" s="5">
        <v>543175000</v>
      </c>
      <c r="G57" s="5">
        <v>111202000</v>
      </c>
      <c r="H57" s="5">
        <v>0</v>
      </c>
      <c r="I57" s="5">
        <v>111202000</v>
      </c>
    </row>
    <row r="58" spans="1:9" ht="18">
      <c r="A58" s="3">
        <v>49</v>
      </c>
      <c r="B58" s="3" t="s">
        <v>53</v>
      </c>
      <c r="C58" s="3" t="s">
        <v>58</v>
      </c>
      <c r="D58" s="5">
        <v>575138500</v>
      </c>
      <c r="E58" s="5">
        <v>0</v>
      </c>
      <c r="F58" s="5">
        <v>575138500</v>
      </c>
      <c r="G58" s="5">
        <v>378500000</v>
      </c>
      <c r="H58" s="5">
        <v>0</v>
      </c>
      <c r="I58" s="5">
        <v>378500000</v>
      </c>
    </row>
    <row r="59" spans="1:9" ht="18">
      <c r="A59" s="3">
        <v>50</v>
      </c>
      <c r="B59" s="3" t="s">
        <v>53</v>
      </c>
      <c r="C59" s="3" t="s">
        <v>59</v>
      </c>
      <c r="D59" s="5">
        <v>304500000</v>
      </c>
      <c r="E59" s="5">
        <v>0</v>
      </c>
      <c r="F59" s="5">
        <v>304500000</v>
      </c>
      <c r="G59" s="5">
        <v>350000000</v>
      </c>
      <c r="H59" s="5">
        <v>0</v>
      </c>
      <c r="I59" s="5">
        <v>350000000</v>
      </c>
    </row>
    <row r="60" spans="1:9" ht="18">
      <c r="A60" s="3">
        <v>51</v>
      </c>
      <c r="B60" s="3" t="s">
        <v>53</v>
      </c>
      <c r="C60" s="3" t="s">
        <v>60</v>
      </c>
      <c r="D60" s="5">
        <v>352800000</v>
      </c>
      <c r="E60" s="5">
        <v>0</v>
      </c>
      <c r="F60" s="5">
        <v>352800000</v>
      </c>
      <c r="G60" s="5">
        <v>450000000</v>
      </c>
      <c r="H60" s="5">
        <v>0</v>
      </c>
      <c r="I60" s="5">
        <v>450000000</v>
      </c>
    </row>
    <row r="61" spans="1:9" ht="18">
      <c r="A61" s="3">
        <v>52</v>
      </c>
      <c r="B61" s="3" t="s">
        <v>53</v>
      </c>
      <c r="C61" s="3" t="s">
        <v>61</v>
      </c>
      <c r="D61" s="5">
        <v>1470971350</v>
      </c>
      <c r="E61" s="5">
        <v>0</v>
      </c>
      <c r="F61" s="5">
        <v>1470971350</v>
      </c>
      <c r="G61" s="5">
        <v>1380000000</v>
      </c>
      <c r="H61" s="5">
        <v>1953524160</v>
      </c>
      <c r="I61" s="5">
        <v>33333524160</v>
      </c>
    </row>
    <row r="62" spans="1:9" ht="18">
      <c r="A62" s="3">
        <v>53</v>
      </c>
      <c r="B62" s="3" t="s">
        <v>53</v>
      </c>
      <c r="C62" s="3" t="s">
        <v>62</v>
      </c>
      <c r="D62" s="5">
        <v>3197964360</v>
      </c>
      <c r="E62" s="5">
        <v>0</v>
      </c>
      <c r="F62" s="5">
        <v>3197964360</v>
      </c>
      <c r="G62" s="5">
        <v>3375000000</v>
      </c>
      <c r="H62" s="5">
        <v>0</v>
      </c>
      <c r="I62" s="5">
        <v>3375000000</v>
      </c>
    </row>
    <row r="63" spans="1:9" ht="18">
      <c r="A63" s="3">
        <v>54</v>
      </c>
      <c r="B63" s="3" t="s">
        <v>53</v>
      </c>
      <c r="C63" s="3" t="s">
        <v>63</v>
      </c>
      <c r="D63" s="5">
        <v>666500000</v>
      </c>
      <c r="E63" s="5">
        <v>0</v>
      </c>
      <c r="F63" s="5">
        <v>666500000</v>
      </c>
      <c r="G63" s="5">
        <v>974350000</v>
      </c>
      <c r="H63" s="5">
        <v>700000000</v>
      </c>
      <c r="I63" s="5">
        <v>1674350000</v>
      </c>
    </row>
    <row r="64" spans="1:9" ht="18">
      <c r="A64" s="3">
        <v>55</v>
      </c>
      <c r="B64" s="3" t="s">
        <v>53</v>
      </c>
      <c r="C64" s="3" t="s">
        <v>64</v>
      </c>
      <c r="D64" s="5">
        <v>46000000</v>
      </c>
      <c r="E64" s="5">
        <v>0</v>
      </c>
      <c r="F64" s="5">
        <v>46000000</v>
      </c>
      <c r="G64" s="5">
        <v>46500000</v>
      </c>
      <c r="H64" s="5">
        <v>0</v>
      </c>
      <c r="I64" s="5">
        <v>46500000</v>
      </c>
    </row>
    <row r="65" spans="1:9" ht="18">
      <c r="A65" s="3">
        <v>56</v>
      </c>
      <c r="B65" s="3" t="s">
        <v>53</v>
      </c>
      <c r="C65" s="3" t="s">
        <v>65</v>
      </c>
      <c r="D65" s="5">
        <v>0</v>
      </c>
      <c r="E65" s="5">
        <v>0</v>
      </c>
      <c r="F65" s="5">
        <v>0</v>
      </c>
      <c r="G65" s="5">
        <v>140000000</v>
      </c>
      <c r="H65" s="5">
        <v>0</v>
      </c>
      <c r="I65" s="5">
        <v>140000000</v>
      </c>
    </row>
    <row r="66" spans="1:9" ht="18">
      <c r="A66" s="3">
        <v>57</v>
      </c>
      <c r="B66" s="3" t="s">
        <v>53</v>
      </c>
      <c r="C66" s="3" t="s">
        <v>66</v>
      </c>
      <c r="D66" s="5">
        <v>2319587628</v>
      </c>
      <c r="E66" s="5">
        <v>0</v>
      </c>
      <c r="F66" s="5">
        <v>2319587628</v>
      </c>
      <c r="G66" s="5">
        <v>540000000</v>
      </c>
      <c r="H66" s="5">
        <v>0</v>
      </c>
      <c r="I66" s="5">
        <v>540000000</v>
      </c>
    </row>
    <row r="67" spans="1:9" ht="18">
      <c r="A67" s="3">
        <v>58</v>
      </c>
      <c r="B67" s="3" t="s">
        <v>53</v>
      </c>
      <c r="C67" s="3" t="s">
        <v>67</v>
      </c>
      <c r="D67" s="5">
        <v>0</v>
      </c>
      <c r="E67" s="5">
        <v>0</v>
      </c>
      <c r="F67" s="5">
        <v>0</v>
      </c>
      <c r="G67" s="5">
        <v>885189000</v>
      </c>
      <c r="H67" s="5">
        <v>0</v>
      </c>
      <c r="I67" s="5">
        <v>885189000</v>
      </c>
    </row>
    <row r="68" spans="1:9" ht="18">
      <c r="A68" s="3">
        <v>59</v>
      </c>
      <c r="B68" s="3" t="s">
        <v>53</v>
      </c>
      <c r="C68" s="3" t="s">
        <v>68</v>
      </c>
      <c r="D68" s="5">
        <v>0</v>
      </c>
      <c r="E68" s="5">
        <v>0</v>
      </c>
      <c r="F68" s="5">
        <v>0</v>
      </c>
      <c r="G68" s="5">
        <v>140000000</v>
      </c>
      <c r="H68" s="5">
        <v>0</v>
      </c>
      <c r="I68" s="5">
        <v>140000000</v>
      </c>
    </row>
    <row r="69" spans="1:9" ht="18">
      <c r="A69" s="3">
        <v>60</v>
      </c>
      <c r="B69" s="3" t="s">
        <v>53</v>
      </c>
      <c r="C69" s="3" t="s">
        <v>69</v>
      </c>
      <c r="D69" s="5">
        <v>0</v>
      </c>
      <c r="E69" s="5">
        <v>0</v>
      </c>
      <c r="F69" s="5">
        <v>0</v>
      </c>
      <c r="G69" s="5">
        <v>700000000</v>
      </c>
      <c r="H69" s="5">
        <v>0</v>
      </c>
      <c r="I69" s="5">
        <v>700000000</v>
      </c>
    </row>
    <row r="70" spans="1:9" ht="18">
      <c r="A70" s="3">
        <v>61</v>
      </c>
      <c r="B70" s="3" t="s">
        <v>53</v>
      </c>
      <c r="C70" s="3" t="s">
        <v>70</v>
      </c>
      <c r="D70" s="5">
        <v>31640000</v>
      </c>
      <c r="E70" s="5">
        <v>0</v>
      </c>
      <c r="F70" s="5">
        <v>31640000</v>
      </c>
      <c r="G70" s="5">
        <v>85000000</v>
      </c>
      <c r="H70" s="5">
        <v>0</v>
      </c>
      <c r="I70" s="5">
        <v>85000000</v>
      </c>
    </row>
    <row r="71" spans="1:9" ht="18">
      <c r="A71" s="3">
        <v>62</v>
      </c>
      <c r="B71" s="3" t="s">
        <v>53</v>
      </c>
      <c r="C71" s="3" t="s">
        <v>71</v>
      </c>
      <c r="D71" s="5">
        <v>347230000</v>
      </c>
      <c r="E71" s="5">
        <v>0</v>
      </c>
      <c r="F71" s="5">
        <v>347230000</v>
      </c>
      <c r="G71" s="5">
        <v>253000000</v>
      </c>
      <c r="H71" s="5">
        <v>0</v>
      </c>
      <c r="I71" s="5">
        <v>253000000</v>
      </c>
    </row>
    <row r="72" spans="1:9" ht="18">
      <c r="A72" s="3">
        <v>63</v>
      </c>
      <c r="B72" s="3" t="s">
        <v>53</v>
      </c>
      <c r="C72" s="3" t="s">
        <v>72</v>
      </c>
      <c r="D72" s="5">
        <v>479896000</v>
      </c>
      <c r="E72" s="5">
        <v>0</v>
      </c>
      <c r="F72" s="5">
        <v>479896000</v>
      </c>
      <c r="G72" s="5">
        <v>777777800</v>
      </c>
      <c r="H72" s="5">
        <v>0</v>
      </c>
      <c r="I72" s="5">
        <v>777777800</v>
      </c>
    </row>
    <row r="73" spans="1:9" ht="18">
      <c r="A73" s="70" t="s">
        <v>7</v>
      </c>
      <c r="B73" s="71"/>
      <c r="C73" s="72"/>
      <c r="D73" s="5">
        <v>13974466957</v>
      </c>
      <c r="E73" s="5">
        <v>3780000000</v>
      </c>
      <c r="F73" s="5">
        <v>17754466957</v>
      </c>
      <c r="G73" s="5">
        <v>14691737966</v>
      </c>
      <c r="H73" s="5">
        <v>6253524160</v>
      </c>
      <c r="I73" s="5">
        <v>20945262126</v>
      </c>
    </row>
    <row r="74" spans="1:9" ht="18">
      <c r="A74" s="3">
        <v>64</v>
      </c>
      <c r="B74" s="3" t="s">
        <v>53</v>
      </c>
      <c r="C74" s="3" t="s">
        <v>73</v>
      </c>
      <c r="D74" s="5">
        <v>0</v>
      </c>
      <c r="E74" s="5">
        <v>0</v>
      </c>
      <c r="F74" s="5">
        <v>0</v>
      </c>
      <c r="G74" s="5">
        <v>1366368000</v>
      </c>
      <c r="H74" s="5">
        <v>0</v>
      </c>
      <c r="I74" s="5">
        <v>1366368000</v>
      </c>
    </row>
    <row r="75" spans="1:9" ht="18">
      <c r="A75" s="3">
        <v>65</v>
      </c>
      <c r="B75" s="3" t="s">
        <v>53</v>
      </c>
      <c r="C75" s="3" t="s">
        <v>74</v>
      </c>
      <c r="D75" s="5">
        <v>4683791500</v>
      </c>
      <c r="E75" s="5">
        <v>0</v>
      </c>
      <c r="F75" s="5">
        <v>4683791500</v>
      </c>
      <c r="G75" s="5">
        <v>3259883998</v>
      </c>
      <c r="H75" s="5">
        <v>0</v>
      </c>
      <c r="I75" s="5">
        <v>3259883998</v>
      </c>
    </row>
    <row r="76" spans="1:9" ht="18">
      <c r="A76" s="3">
        <v>66</v>
      </c>
      <c r="B76" s="3" t="s">
        <v>53</v>
      </c>
      <c r="C76" s="3" t="s">
        <v>75</v>
      </c>
      <c r="D76" s="5">
        <v>0</v>
      </c>
      <c r="E76" s="5">
        <v>0</v>
      </c>
      <c r="F76" s="5">
        <v>0</v>
      </c>
      <c r="G76" s="5">
        <v>603400006</v>
      </c>
      <c r="H76" s="5">
        <v>0</v>
      </c>
      <c r="I76" s="5">
        <v>603400006</v>
      </c>
    </row>
    <row r="77" spans="1:9" ht="18">
      <c r="A77" s="76" t="s">
        <v>7</v>
      </c>
      <c r="B77" s="77"/>
      <c r="C77" s="78"/>
      <c r="D77" s="5">
        <v>4683791500</v>
      </c>
      <c r="E77" s="5">
        <v>0</v>
      </c>
      <c r="F77" s="5">
        <v>4683791500</v>
      </c>
      <c r="G77" s="5">
        <v>5229652004</v>
      </c>
      <c r="H77" s="5">
        <v>0</v>
      </c>
      <c r="I77" s="5">
        <v>5229652004</v>
      </c>
    </row>
    <row r="78" spans="1:9" ht="18">
      <c r="A78" s="3">
        <v>67</v>
      </c>
      <c r="B78" s="3" t="s">
        <v>77</v>
      </c>
      <c r="C78" s="3" t="s">
        <v>76</v>
      </c>
      <c r="D78" s="5">
        <v>253000000</v>
      </c>
      <c r="E78" s="5">
        <v>0</v>
      </c>
      <c r="F78" s="5">
        <v>253000000</v>
      </c>
      <c r="G78" s="5">
        <v>588000000</v>
      </c>
      <c r="H78" s="5">
        <v>0</v>
      </c>
      <c r="I78" s="5">
        <v>588000000</v>
      </c>
    </row>
    <row r="79" spans="1:9" ht="18">
      <c r="A79" s="3">
        <v>68</v>
      </c>
      <c r="B79" s="3" t="s">
        <v>77</v>
      </c>
      <c r="C79" s="3" t="s">
        <v>81</v>
      </c>
      <c r="D79" s="5">
        <v>659278000</v>
      </c>
      <c r="E79" s="5">
        <v>0</v>
      </c>
      <c r="F79" s="5">
        <v>659278000</v>
      </c>
      <c r="G79" s="5">
        <v>1766400000</v>
      </c>
      <c r="H79" s="5">
        <v>0</v>
      </c>
      <c r="I79" s="5">
        <v>1766400000</v>
      </c>
    </row>
    <row r="80" spans="1:9" ht="18">
      <c r="A80" s="3">
        <v>69</v>
      </c>
      <c r="B80" s="3" t="s">
        <v>77</v>
      </c>
      <c r="C80" s="3" t="s">
        <v>82</v>
      </c>
      <c r="D80" s="5">
        <v>0</v>
      </c>
      <c r="E80" s="5">
        <v>0</v>
      </c>
      <c r="F80" s="5">
        <v>0</v>
      </c>
      <c r="G80" s="5">
        <v>700000000</v>
      </c>
      <c r="H80" s="5">
        <v>0</v>
      </c>
      <c r="I80" s="5">
        <v>700000000</v>
      </c>
    </row>
    <row r="81" spans="1:9" ht="18">
      <c r="A81" s="3">
        <v>70</v>
      </c>
      <c r="B81" s="3" t="s">
        <v>77</v>
      </c>
      <c r="C81" s="3" t="s">
        <v>83</v>
      </c>
      <c r="D81" s="5">
        <v>0</v>
      </c>
      <c r="E81" s="5">
        <v>0</v>
      </c>
      <c r="F81" s="5">
        <v>0</v>
      </c>
      <c r="G81" s="5">
        <v>2300000000</v>
      </c>
      <c r="H81" s="5">
        <v>0</v>
      </c>
      <c r="I81" s="5">
        <v>2300000000</v>
      </c>
    </row>
    <row r="82" spans="1:9" ht="18">
      <c r="A82" s="3">
        <v>71</v>
      </c>
      <c r="B82" s="3" t="s">
        <v>78</v>
      </c>
      <c r="C82" s="3" t="s">
        <v>84</v>
      </c>
      <c r="D82" s="5">
        <v>490979000</v>
      </c>
      <c r="E82" s="5">
        <v>0</v>
      </c>
      <c r="F82" s="5">
        <v>490979000</v>
      </c>
      <c r="G82" s="5">
        <v>0</v>
      </c>
      <c r="H82" s="5">
        <v>0</v>
      </c>
      <c r="I82" s="5">
        <v>0</v>
      </c>
    </row>
    <row r="83" spans="1:9" ht="18">
      <c r="A83" s="3">
        <v>72</v>
      </c>
      <c r="B83" s="3" t="s">
        <v>77</v>
      </c>
      <c r="C83" s="3" t="s">
        <v>85</v>
      </c>
      <c r="D83" s="5">
        <v>450000000</v>
      </c>
      <c r="E83" s="5">
        <v>0</v>
      </c>
      <c r="F83" s="5">
        <v>450000000</v>
      </c>
      <c r="G83" s="5">
        <v>640000000</v>
      </c>
      <c r="H83" s="5">
        <v>0</v>
      </c>
      <c r="I83" s="5">
        <v>640000000</v>
      </c>
    </row>
    <row r="84" spans="1:9" ht="18">
      <c r="A84" s="70" t="s">
        <v>7</v>
      </c>
      <c r="B84" s="71"/>
      <c r="C84" s="72"/>
      <c r="D84" s="5">
        <v>1853257000</v>
      </c>
      <c r="E84" s="5">
        <v>0</v>
      </c>
      <c r="F84" s="5">
        <v>1853257000</v>
      </c>
      <c r="G84" s="5">
        <v>5997400000</v>
      </c>
      <c r="H84" s="5">
        <v>0</v>
      </c>
      <c r="I84" s="5">
        <v>5997400000</v>
      </c>
    </row>
    <row r="85" spans="1:9" ht="18">
      <c r="A85" s="3">
        <v>73</v>
      </c>
      <c r="B85" s="3" t="s">
        <v>79</v>
      </c>
      <c r="C85" s="3" t="s">
        <v>86</v>
      </c>
      <c r="D85" s="5">
        <v>871221000</v>
      </c>
      <c r="E85" s="5">
        <v>0</v>
      </c>
      <c r="F85" s="5">
        <v>871221000</v>
      </c>
      <c r="G85" s="5">
        <v>1792000000</v>
      </c>
      <c r="H85" s="5">
        <v>0</v>
      </c>
      <c r="I85" s="5">
        <v>1792000000</v>
      </c>
    </row>
    <row r="86" spans="1:9" ht="18">
      <c r="A86" s="3">
        <v>74</v>
      </c>
      <c r="B86" s="3" t="s">
        <v>79</v>
      </c>
      <c r="C86" s="3" t="s">
        <v>87</v>
      </c>
      <c r="D86" s="5">
        <v>0</v>
      </c>
      <c r="E86" s="5">
        <v>0</v>
      </c>
      <c r="F86" s="5">
        <v>0</v>
      </c>
      <c r="G86" s="5">
        <v>652000000</v>
      </c>
      <c r="H86" s="5">
        <v>0</v>
      </c>
      <c r="I86" s="5">
        <v>652000000</v>
      </c>
    </row>
    <row r="87" spans="1:9" ht="18">
      <c r="A87" s="3">
        <v>75</v>
      </c>
      <c r="B87" s="3" t="s">
        <v>79</v>
      </c>
      <c r="C87" s="3" t="s">
        <v>88</v>
      </c>
      <c r="D87" s="5">
        <v>0</v>
      </c>
      <c r="E87" s="5">
        <v>0</v>
      </c>
      <c r="F87" s="5">
        <v>0</v>
      </c>
      <c r="G87" s="5">
        <v>30000000</v>
      </c>
      <c r="H87" s="5">
        <v>0</v>
      </c>
      <c r="I87" s="5">
        <v>30000000</v>
      </c>
    </row>
    <row r="88" spans="1:9" ht="18">
      <c r="A88" s="3">
        <v>76</v>
      </c>
      <c r="B88" s="3" t="s">
        <v>79</v>
      </c>
      <c r="C88" s="3" t="s">
        <v>89</v>
      </c>
      <c r="D88" s="5">
        <v>72164000</v>
      </c>
      <c r="E88" s="5">
        <v>0</v>
      </c>
      <c r="F88" s="5">
        <v>72164000</v>
      </c>
      <c r="G88" s="5">
        <v>343555600</v>
      </c>
      <c r="H88" s="5">
        <v>0</v>
      </c>
      <c r="I88" s="5">
        <v>343555600</v>
      </c>
    </row>
    <row r="89" spans="1:9" ht="18">
      <c r="A89" s="70" t="s">
        <v>7</v>
      </c>
      <c r="B89" s="71"/>
      <c r="C89" s="72"/>
      <c r="D89" s="5">
        <v>943385000</v>
      </c>
      <c r="E89" s="5">
        <v>0</v>
      </c>
      <c r="F89" s="5">
        <v>943385000</v>
      </c>
      <c r="G89" s="5">
        <v>2717555600</v>
      </c>
      <c r="H89" s="5">
        <v>0</v>
      </c>
      <c r="I89" s="5">
        <v>2717555600</v>
      </c>
    </row>
    <row r="90" spans="1:9" ht="18">
      <c r="A90" s="3">
        <v>77</v>
      </c>
      <c r="B90" s="3" t="s">
        <v>80</v>
      </c>
      <c r="C90" s="3" t="s">
        <v>90</v>
      </c>
      <c r="D90" s="5">
        <v>190000000</v>
      </c>
      <c r="E90" s="5">
        <v>0</v>
      </c>
      <c r="F90" s="5">
        <v>190000000</v>
      </c>
      <c r="G90" s="5">
        <v>218888900</v>
      </c>
      <c r="H90" s="5">
        <v>0</v>
      </c>
      <c r="I90" s="5">
        <v>218888900</v>
      </c>
    </row>
    <row r="91" spans="1:9" ht="18">
      <c r="A91" s="3">
        <v>78</v>
      </c>
      <c r="B91" s="3" t="s">
        <v>80</v>
      </c>
      <c r="C91" s="3" t="s">
        <v>91</v>
      </c>
      <c r="D91" s="5">
        <v>120000000</v>
      </c>
      <c r="E91" s="5">
        <v>0</v>
      </c>
      <c r="F91" s="5">
        <v>120000000</v>
      </c>
      <c r="G91" s="5">
        <v>65000000</v>
      </c>
      <c r="H91" s="5">
        <v>0</v>
      </c>
      <c r="I91" s="5">
        <v>65000000</v>
      </c>
    </row>
    <row r="92" spans="1:9" ht="18">
      <c r="A92" s="3">
        <v>79</v>
      </c>
      <c r="B92" s="3" t="s">
        <v>80</v>
      </c>
      <c r="C92" s="3" t="s">
        <v>92</v>
      </c>
      <c r="D92" s="5">
        <v>1017045843</v>
      </c>
      <c r="E92" s="5">
        <v>0</v>
      </c>
      <c r="F92" s="5">
        <v>1017045843</v>
      </c>
      <c r="G92" s="5">
        <v>654438000</v>
      </c>
      <c r="H92" s="5">
        <v>0</v>
      </c>
      <c r="I92" s="5">
        <v>654438000</v>
      </c>
    </row>
    <row r="93" spans="1:9" ht="18">
      <c r="A93" s="3">
        <v>80</v>
      </c>
      <c r="B93" s="3" t="s">
        <v>80</v>
      </c>
      <c r="C93" s="3" t="s">
        <v>93</v>
      </c>
      <c r="D93" s="5">
        <v>504322813</v>
      </c>
      <c r="E93" s="5">
        <v>0</v>
      </c>
      <c r="F93" s="5">
        <v>504322813</v>
      </c>
      <c r="G93" s="5">
        <v>613578500</v>
      </c>
      <c r="H93" s="5">
        <v>0</v>
      </c>
      <c r="I93" s="5">
        <v>613578500</v>
      </c>
    </row>
    <row r="94" spans="1:9" ht="18">
      <c r="A94" s="3">
        <v>81</v>
      </c>
      <c r="B94" s="3" t="s">
        <v>80</v>
      </c>
      <c r="C94" s="3" t="s">
        <v>94</v>
      </c>
      <c r="D94" s="5">
        <v>10000000</v>
      </c>
      <c r="E94" s="5">
        <v>0</v>
      </c>
      <c r="F94" s="5">
        <v>10000000</v>
      </c>
      <c r="G94" s="5">
        <v>93000000</v>
      </c>
      <c r="H94" s="5">
        <v>0</v>
      </c>
      <c r="I94" s="5">
        <v>93000000</v>
      </c>
    </row>
    <row r="95" spans="1:9" ht="18">
      <c r="A95" s="3">
        <v>82</v>
      </c>
      <c r="B95" s="3" t="s">
        <v>80</v>
      </c>
      <c r="C95" s="3" t="s">
        <v>95</v>
      </c>
      <c r="D95" s="5">
        <v>450000000</v>
      </c>
      <c r="E95" s="5">
        <v>0</v>
      </c>
      <c r="F95" s="5">
        <v>450000000</v>
      </c>
      <c r="G95" s="5">
        <v>784213000</v>
      </c>
      <c r="H95" s="5">
        <v>0</v>
      </c>
      <c r="I95" s="5">
        <v>784213000</v>
      </c>
    </row>
    <row r="96" spans="1:9" ht="18">
      <c r="A96" s="3">
        <v>83</v>
      </c>
      <c r="B96" s="3" t="s">
        <v>80</v>
      </c>
      <c r="C96" s="3" t="s">
        <v>96</v>
      </c>
      <c r="D96" s="5">
        <v>0</v>
      </c>
      <c r="E96" s="5">
        <v>0</v>
      </c>
      <c r="F96" s="5">
        <v>0</v>
      </c>
      <c r="G96" s="5">
        <v>310000000</v>
      </c>
      <c r="H96" s="5">
        <v>0</v>
      </c>
      <c r="I96" s="5">
        <v>310000000</v>
      </c>
    </row>
    <row r="97" spans="1:9" ht="18">
      <c r="A97" s="3">
        <v>84</v>
      </c>
      <c r="B97" s="3" t="s">
        <v>80</v>
      </c>
      <c r="C97" s="3" t="s">
        <v>97</v>
      </c>
      <c r="D97" s="5">
        <v>119140000</v>
      </c>
      <c r="E97" s="5">
        <v>0</v>
      </c>
      <c r="F97" s="5">
        <v>119140000</v>
      </c>
      <c r="G97" s="5">
        <v>150000000</v>
      </c>
      <c r="H97" s="5">
        <v>0</v>
      </c>
      <c r="I97" s="5">
        <v>150000000</v>
      </c>
    </row>
    <row r="98" spans="1:9" ht="18">
      <c r="A98" s="3">
        <v>85</v>
      </c>
      <c r="B98" s="3" t="s">
        <v>80</v>
      </c>
      <c r="C98" s="3" t="s">
        <v>98</v>
      </c>
      <c r="D98" s="5">
        <v>140000000</v>
      </c>
      <c r="E98" s="5">
        <v>0</v>
      </c>
      <c r="F98" s="5">
        <v>140000000</v>
      </c>
      <c r="G98" s="5">
        <v>130000000</v>
      </c>
      <c r="H98" s="5">
        <v>0</v>
      </c>
      <c r="I98" s="5">
        <v>130000000</v>
      </c>
    </row>
    <row r="99" spans="1:9" ht="18">
      <c r="A99" s="3">
        <v>86</v>
      </c>
      <c r="B99" s="3" t="s">
        <v>80</v>
      </c>
      <c r="C99" s="3" t="s">
        <v>99</v>
      </c>
      <c r="D99" s="5">
        <v>30000000</v>
      </c>
      <c r="E99" s="5">
        <v>0</v>
      </c>
      <c r="F99" s="5">
        <v>30000000</v>
      </c>
      <c r="G99" s="5">
        <v>0</v>
      </c>
      <c r="H99" s="5">
        <v>0</v>
      </c>
      <c r="I99" s="5">
        <v>0</v>
      </c>
    </row>
    <row r="100" spans="1:9" ht="18">
      <c r="A100" s="3">
        <v>87</v>
      </c>
      <c r="B100" s="3" t="s">
        <v>80</v>
      </c>
      <c r="C100" s="3" t="s">
        <v>100</v>
      </c>
      <c r="D100" s="5">
        <v>40000000</v>
      </c>
      <c r="E100" s="5">
        <v>0</v>
      </c>
      <c r="F100" s="5">
        <v>40000000</v>
      </c>
      <c r="G100" s="5">
        <v>65000000</v>
      </c>
      <c r="H100" s="5">
        <v>0</v>
      </c>
      <c r="I100" s="5">
        <v>65000000</v>
      </c>
    </row>
    <row r="101" spans="1:9" ht="18">
      <c r="A101" s="3">
        <v>88</v>
      </c>
      <c r="B101" s="3" t="s">
        <v>80</v>
      </c>
      <c r="C101" s="3" t="s">
        <v>101</v>
      </c>
      <c r="D101" s="5">
        <v>183000000</v>
      </c>
      <c r="E101" s="5">
        <v>0</v>
      </c>
      <c r="F101" s="5">
        <v>183000000</v>
      </c>
      <c r="G101" s="5">
        <v>0</v>
      </c>
      <c r="H101" s="5">
        <v>0</v>
      </c>
      <c r="I101" s="5">
        <v>0</v>
      </c>
    </row>
    <row r="102" spans="1:9" ht="18">
      <c r="A102" s="3">
        <v>89</v>
      </c>
      <c r="B102" s="3" t="s">
        <v>80</v>
      </c>
      <c r="C102" s="3" t="s">
        <v>102</v>
      </c>
      <c r="D102" s="5">
        <v>10000000</v>
      </c>
      <c r="E102" s="5">
        <v>0</v>
      </c>
      <c r="F102" s="5">
        <v>10000000</v>
      </c>
      <c r="G102" s="5">
        <v>0</v>
      </c>
      <c r="H102" s="5">
        <v>0</v>
      </c>
      <c r="I102" s="5">
        <v>0</v>
      </c>
    </row>
    <row r="103" spans="1:9" ht="18">
      <c r="A103" s="3">
        <v>90</v>
      </c>
      <c r="B103" s="3" t="s">
        <v>80</v>
      </c>
      <c r="C103" s="3" t="s">
        <v>103</v>
      </c>
      <c r="D103" s="5">
        <v>0</v>
      </c>
      <c r="E103" s="5">
        <v>0</v>
      </c>
      <c r="F103" s="5">
        <v>0</v>
      </c>
      <c r="G103" s="5">
        <v>210000000</v>
      </c>
      <c r="H103" s="5">
        <v>0</v>
      </c>
      <c r="I103" s="5">
        <v>210000000</v>
      </c>
    </row>
    <row r="104" spans="1:9" ht="18">
      <c r="A104" s="3">
        <v>91</v>
      </c>
      <c r="B104" s="3" t="s">
        <v>80</v>
      </c>
      <c r="C104" s="3" t="s">
        <v>104</v>
      </c>
      <c r="D104" s="5">
        <v>20000000</v>
      </c>
      <c r="E104" s="5">
        <v>0</v>
      </c>
      <c r="F104" s="5">
        <v>20000000</v>
      </c>
      <c r="G104" s="5">
        <v>45000000</v>
      </c>
      <c r="H104" s="5">
        <v>0</v>
      </c>
      <c r="I104" s="5">
        <v>45000000</v>
      </c>
    </row>
    <row r="105" spans="1:9" ht="18">
      <c r="A105" s="3">
        <v>92</v>
      </c>
      <c r="B105" s="3" t="s">
        <v>80</v>
      </c>
      <c r="C105" s="3" t="s">
        <v>105</v>
      </c>
      <c r="D105" s="5">
        <v>0</v>
      </c>
      <c r="E105" s="5">
        <v>0</v>
      </c>
      <c r="F105" s="5">
        <v>0</v>
      </c>
      <c r="G105" s="5">
        <v>80000000</v>
      </c>
      <c r="H105" s="5">
        <v>0</v>
      </c>
      <c r="I105" s="5">
        <v>80000000</v>
      </c>
    </row>
    <row r="106" spans="1:9" ht="18">
      <c r="A106" s="3">
        <v>93</v>
      </c>
      <c r="B106" s="3" t="s">
        <v>80</v>
      </c>
      <c r="C106" s="3" t="s">
        <v>106</v>
      </c>
      <c r="D106" s="5">
        <v>200000000</v>
      </c>
      <c r="E106" s="5">
        <v>0</v>
      </c>
      <c r="F106" s="5">
        <v>200000000</v>
      </c>
      <c r="G106" s="5">
        <v>0</v>
      </c>
      <c r="H106" s="5">
        <v>0</v>
      </c>
      <c r="I106" s="5">
        <v>0</v>
      </c>
    </row>
    <row r="107" spans="1:9" ht="18">
      <c r="A107" s="3">
        <v>94</v>
      </c>
      <c r="B107" s="3" t="s">
        <v>80</v>
      </c>
      <c r="C107" s="3" t="s">
        <v>107</v>
      </c>
      <c r="D107" s="5">
        <v>103987188</v>
      </c>
      <c r="E107" s="5">
        <v>0</v>
      </c>
      <c r="F107" s="5">
        <v>103987188</v>
      </c>
      <c r="G107" s="5">
        <v>0</v>
      </c>
      <c r="H107" s="5">
        <v>0</v>
      </c>
      <c r="I107" s="5">
        <v>0</v>
      </c>
    </row>
    <row r="108" spans="1:9" ht="18">
      <c r="A108" s="3">
        <v>95</v>
      </c>
      <c r="B108" s="3" t="s">
        <v>80</v>
      </c>
      <c r="C108" s="3" t="s">
        <v>108</v>
      </c>
      <c r="D108" s="5">
        <v>140000000</v>
      </c>
      <c r="E108" s="5">
        <v>0</v>
      </c>
      <c r="F108" s="5">
        <v>140000000</v>
      </c>
      <c r="G108" s="5">
        <v>0</v>
      </c>
      <c r="H108" s="5">
        <v>0</v>
      </c>
      <c r="I108" s="5">
        <v>0</v>
      </c>
    </row>
    <row r="109" spans="1:9" ht="18">
      <c r="A109" s="3">
        <v>96</v>
      </c>
      <c r="B109" s="3" t="s">
        <v>80</v>
      </c>
      <c r="C109" s="3" t="s">
        <v>109</v>
      </c>
      <c r="D109" s="5">
        <v>31610000</v>
      </c>
      <c r="E109" s="5">
        <v>0</v>
      </c>
      <c r="F109" s="5">
        <v>31610000</v>
      </c>
      <c r="G109" s="5">
        <v>0</v>
      </c>
      <c r="H109" s="5">
        <v>0</v>
      </c>
      <c r="I109" s="5">
        <v>0</v>
      </c>
    </row>
    <row r="110" spans="1:9" ht="18">
      <c r="A110" s="3">
        <v>97</v>
      </c>
      <c r="B110" s="3" t="s">
        <v>80</v>
      </c>
      <c r="C110" s="3" t="s">
        <v>110</v>
      </c>
      <c r="D110" s="5">
        <v>190000000</v>
      </c>
      <c r="E110" s="5">
        <v>0</v>
      </c>
      <c r="F110" s="5">
        <v>190000000</v>
      </c>
      <c r="G110" s="5">
        <v>132000000</v>
      </c>
      <c r="H110" s="5">
        <v>0</v>
      </c>
      <c r="I110" s="5">
        <v>132000000</v>
      </c>
    </row>
    <row r="111" spans="1:9" ht="18">
      <c r="A111" s="3">
        <v>98</v>
      </c>
      <c r="B111" s="3" t="s">
        <v>80</v>
      </c>
      <c r="C111" s="3" t="s">
        <v>111</v>
      </c>
      <c r="D111" s="5">
        <v>50000000</v>
      </c>
      <c r="E111" s="5">
        <v>0</v>
      </c>
      <c r="F111" s="5">
        <v>50000000</v>
      </c>
      <c r="G111" s="5">
        <v>70000000</v>
      </c>
      <c r="H111" s="5">
        <v>0</v>
      </c>
      <c r="I111" s="5">
        <v>70000000</v>
      </c>
    </row>
    <row r="112" spans="1:9" ht="18">
      <c r="A112" s="3">
        <v>99</v>
      </c>
      <c r="B112" s="3" t="s">
        <v>80</v>
      </c>
      <c r="C112" s="3" t="s">
        <v>112</v>
      </c>
      <c r="D112" s="5">
        <v>0</v>
      </c>
      <c r="E112" s="5">
        <v>0</v>
      </c>
      <c r="F112" s="5">
        <v>0</v>
      </c>
      <c r="G112" s="5">
        <v>160000000</v>
      </c>
      <c r="H112" s="5">
        <v>0</v>
      </c>
      <c r="I112" s="5">
        <v>160000000</v>
      </c>
    </row>
    <row r="113" spans="1:9" ht="18">
      <c r="A113" s="3">
        <v>100</v>
      </c>
      <c r="B113" s="3" t="s">
        <v>80</v>
      </c>
      <c r="C113" s="3" t="s">
        <v>113</v>
      </c>
      <c r="D113" s="5">
        <v>70000000</v>
      </c>
      <c r="E113" s="5">
        <v>0</v>
      </c>
      <c r="F113" s="5">
        <v>70000000</v>
      </c>
      <c r="G113" s="5">
        <v>94000000</v>
      </c>
      <c r="H113" s="5">
        <v>0</v>
      </c>
      <c r="I113" s="5">
        <v>94000000</v>
      </c>
    </row>
    <row r="114" spans="1:9" ht="18">
      <c r="A114" s="3">
        <v>101</v>
      </c>
      <c r="B114" s="3" t="s">
        <v>80</v>
      </c>
      <c r="C114" s="3" t="s">
        <v>114</v>
      </c>
      <c r="D114" s="5">
        <v>40000000</v>
      </c>
      <c r="E114" s="5">
        <v>0</v>
      </c>
      <c r="F114" s="5">
        <v>40000000</v>
      </c>
      <c r="G114" s="5">
        <v>150000000</v>
      </c>
      <c r="H114" s="5">
        <v>0</v>
      </c>
      <c r="I114" s="5">
        <v>150000000</v>
      </c>
    </row>
    <row r="115" spans="1:9" ht="18">
      <c r="A115" s="3">
        <v>102</v>
      </c>
      <c r="B115" s="3" t="s">
        <v>80</v>
      </c>
      <c r="C115" s="3" t="s">
        <v>115</v>
      </c>
      <c r="D115" s="5">
        <v>350000000</v>
      </c>
      <c r="E115" s="5">
        <v>0</v>
      </c>
      <c r="F115" s="5">
        <v>350000000</v>
      </c>
      <c r="G115" s="5">
        <v>290000000</v>
      </c>
      <c r="H115" s="5">
        <v>0</v>
      </c>
      <c r="I115" s="5">
        <v>290000000</v>
      </c>
    </row>
    <row r="116" spans="1:9" ht="18">
      <c r="A116" s="3">
        <v>103</v>
      </c>
      <c r="B116" s="3" t="s">
        <v>80</v>
      </c>
      <c r="C116" s="3" t="s">
        <v>116</v>
      </c>
      <c r="D116" s="5">
        <v>0</v>
      </c>
      <c r="E116" s="5">
        <v>0</v>
      </c>
      <c r="F116" s="5">
        <v>0</v>
      </c>
      <c r="G116" s="5">
        <v>185103900</v>
      </c>
      <c r="H116" s="5">
        <v>0</v>
      </c>
      <c r="I116" s="5">
        <v>185103900</v>
      </c>
    </row>
    <row r="117" spans="1:9" ht="18">
      <c r="A117" s="3">
        <v>104</v>
      </c>
      <c r="B117" s="3" t="s">
        <v>80</v>
      </c>
      <c r="C117" s="3" t="s">
        <v>72</v>
      </c>
      <c r="D117" s="5">
        <v>281443000</v>
      </c>
      <c r="E117" s="5">
        <v>0</v>
      </c>
      <c r="F117" s="5">
        <v>281443000</v>
      </c>
      <c r="G117" s="5">
        <v>165555600</v>
      </c>
      <c r="H117" s="5">
        <v>0</v>
      </c>
      <c r="I117" s="5">
        <v>165555600</v>
      </c>
    </row>
    <row r="118" spans="1:9" ht="18">
      <c r="A118" s="70" t="s">
        <v>7</v>
      </c>
      <c r="B118" s="71"/>
      <c r="C118" s="72"/>
      <c r="D118" s="5">
        <v>4290548844</v>
      </c>
      <c r="E118" s="5">
        <v>0</v>
      </c>
      <c r="F118" s="5">
        <v>4290548844</v>
      </c>
      <c r="G118" s="5">
        <v>4665777900</v>
      </c>
      <c r="H118" s="5">
        <v>0</v>
      </c>
      <c r="I118" s="5">
        <v>4665777900</v>
      </c>
    </row>
    <row r="119" spans="1:9" ht="18">
      <c r="A119" s="3">
        <v>105</v>
      </c>
      <c r="B119" s="3" t="s">
        <v>117</v>
      </c>
      <c r="C119" s="3" t="s">
        <v>118</v>
      </c>
      <c r="D119" s="5">
        <v>0</v>
      </c>
      <c r="E119" s="5">
        <v>0</v>
      </c>
      <c r="F119" s="5">
        <v>0</v>
      </c>
      <c r="G119" s="5">
        <v>3000000000</v>
      </c>
      <c r="H119" s="5">
        <v>0</v>
      </c>
      <c r="I119" s="5">
        <v>3000000000</v>
      </c>
    </row>
    <row r="120" spans="1:9" ht="18">
      <c r="A120" s="3">
        <v>106</v>
      </c>
      <c r="B120" s="3" t="s">
        <v>117</v>
      </c>
      <c r="C120" s="3" t="s">
        <v>119</v>
      </c>
      <c r="D120" s="5">
        <v>0</v>
      </c>
      <c r="E120" s="5">
        <v>0</v>
      </c>
      <c r="F120" s="5">
        <v>0</v>
      </c>
      <c r="G120" s="5">
        <v>4000000000</v>
      </c>
      <c r="H120" s="5">
        <v>0</v>
      </c>
      <c r="I120" s="5">
        <v>4000000000</v>
      </c>
    </row>
    <row r="121" spans="1:9" ht="18">
      <c r="A121" s="3">
        <v>107</v>
      </c>
      <c r="B121" s="3" t="s">
        <v>117</v>
      </c>
      <c r="C121" s="3" t="s">
        <v>120</v>
      </c>
      <c r="D121" s="5">
        <v>0</v>
      </c>
      <c r="E121" s="5">
        <v>0</v>
      </c>
      <c r="F121" s="5">
        <v>0</v>
      </c>
      <c r="G121" s="5">
        <v>500000000</v>
      </c>
      <c r="H121" s="5">
        <v>0</v>
      </c>
      <c r="I121" s="5">
        <v>500000000</v>
      </c>
    </row>
    <row r="122" spans="1:9" ht="18">
      <c r="A122" s="3">
        <v>108</v>
      </c>
      <c r="B122" s="3" t="s">
        <v>117</v>
      </c>
      <c r="C122" s="3" t="s">
        <v>121</v>
      </c>
      <c r="D122" s="5">
        <v>0</v>
      </c>
      <c r="E122" s="5">
        <v>0</v>
      </c>
      <c r="F122" s="5">
        <v>0</v>
      </c>
      <c r="G122" s="5">
        <v>1250000000</v>
      </c>
      <c r="H122" s="5">
        <v>0</v>
      </c>
      <c r="I122" s="5">
        <v>1250000000</v>
      </c>
    </row>
    <row r="123" spans="1:9" ht="18">
      <c r="A123" s="3">
        <v>109</v>
      </c>
      <c r="B123" s="3" t="s">
        <v>117</v>
      </c>
      <c r="C123" s="3" t="s">
        <v>122</v>
      </c>
      <c r="D123" s="5">
        <v>0</v>
      </c>
      <c r="E123" s="5">
        <v>0</v>
      </c>
      <c r="F123" s="5">
        <v>0</v>
      </c>
      <c r="G123" s="5">
        <v>300000000</v>
      </c>
      <c r="H123" s="5">
        <v>0</v>
      </c>
      <c r="I123" s="5">
        <v>300000000</v>
      </c>
    </row>
    <row r="124" spans="1:9" ht="18">
      <c r="A124" s="3">
        <v>110</v>
      </c>
      <c r="B124" s="3" t="s">
        <v>117</v>
      </c>
      <c r="C124" s="3" t="s">
        <v>123</v>
      </c>
      <c r="D124" s="5">
        <v>0</v>
      </c>
      <c r="E124" s="5">
        <v>0</v>
      </c>
      <c r="F124" s="5">
        <v>0</v>
      </c>
      <c r="G124" s="5">
        <v>450000000</v>
      </c>
      <c r="H124" s="5">
        <v>0</v>
      </c>
      <c r="I124" s="5">
        <v>450000000</v>
      </c>
    </row>
    <row r="125" spans="1:9" ht="18">
      <c r="A125" s="3">
        <v>111</v>
      </c>
      <c r="B125" s="3" t="s">
        <v>117</v>
      </c>
      <c r="C125" s="3" t="s">
        <v>120</v>
      </c>
      <c r="D125" s="5">
        <v>0</v>
      </c>
      <c r="E125" s="5">
        <v>0</v>
      </c>
      <c r="F125" s="5">
        <v>0</v>
      </c>
      <c r="G125" s="5">
        <v>500000000</v>
      </c>
      <c r="H125" s="5">
        <v>0</v>
      </c>
      <c r="I125" s="5">
        <v>500000000</v>
      </c>
    </row>
    <row r="126" spans="1:9" ht="18">
      <c r="A126" s="70" t="s">
        <v>7</v>
      </c>
      <c r="B126" s="71"/>
      <c r="C126" s="72"/>
      <c r="D126" s="5">
        <v>0</v>
      </c>
      <c r="E126" s="5">
        <v>0</v>
      </c>
      <c r="F126" s="5">
        <v>0</v>
      </c>
      <c r="G126" s="5">
        <v>10000000000</v>
      </c>
      <c r="H126" s="5">
        <v>0</v>
      </c>
      <c r="I126" s="5">
        <v>10000000000</v>
      </c>
    </row>
    <row r="127" spans="1:9" ht="18">
      <c r="A127" s="3">
        <v>112</v>
      </c>
      <c r="B127" s="3" t="s">
        <v>126</v>
      </c>
      <c r="C127" s="3" t="s">
        <v>124</v>
      </c>
      <c r="D127" s="5">
        <v>1309487358</v>
      </c>
      <c r="E127" s="5">
        <v>0</v>
      </c>
      <c r="F127" s="5">
        <v>1309487358</v>
      </c>
      <c r="G127" s="5">
        <v>1000000000</v>
      </c>
      <c r="H127" s="5">
        <v>0</v>
      </c>
      <c r="I127" s="5">
        <v>1000000000</v>
      </c>
    </row>
    <row r="128" spans="1:9" ht="18">
      <c r="A128" s="3">
        <v>113</v>
      </c>
      <c r="B128" s="3" t="s">
        <v>126</v>
      </c>
      <c r="C128" s="3" t="s">
        <v>125</v>
      </c>
      <c r="D128" s="5">
        <v>0</v>
      </c>
      <c r="E128" s="5">
        <v>0</v>
      </c>
      <c r="F128" s="5">
        <v>0</v>
      </c>
      <c r="G128" s="5">
        <v>250000000</v>
      </c>
      <c r="H128" s="5">
        <v>0</v>
      </c>
      <c r="I128" s="5">
        <v>250000000</v>
      </c>
    </row>
    <row r="129" spans="1:9" ht="18">
      <c r="A129" s="3">
        <v>114</v>
      </c>
      <c r="B129" s="3" t="s">
        <v>126</v>
      </c>
      <c r="C129" s="3" t="s">
        <v>133</v>
      </c>
      <c r="D129" s="5">
        <v>0</v>
      </c>
      <c r="E129" s="5">
        <v>0</v>
      </c>
      <c r="F129" s="5">
        <v>0</v>
      </c>
      <c r="G129" s="5">
        <v>100000000</v>
      </c>
      <c r="H129" s="5">
        <v>0</v>
      </c>
      <c r="I129" s="5">
        <v>100000000</v>
      </c>
    </row>
    <row r="130" spans="1:9" ht="18">
      <c r="A130" s="3">
        <v>115</v>
      </c>
      <c r="B130" s="3" t="s">
        <v>126</v>
      </c>
      <c r="C130" s="3" t="s">
        <v>76</v>
      </c>
      <c r="D130" s="5">
        <v>100000000</v>
      </c>
      <c r="E130" s="5">
        <v>0</v>
      </c>
      <c r="F130" s="5">
        <v>100000000</v>
      </c>
      <c r="G130" s="5">
        <v>130000000</v>
      </c>
      <c r="H130" s="5">
        <v>0</v>
      </c>
      <c r="I130" s="5">
        <v>130000000</v>
      </c>
    </row>
    <row r="131" spans="1:9" ht="18">
      <c r="A131" s="3">
        <v>116</v>
      </c>
      <c r="B131" s="3" t="s">
        <v>126</v>
      </c>
      <c r="C131" s="3" t="s">
        <v>134</v>
      </c>
      <c r="D131" s="5">
        <v>378350000</v>
      </c>
      <c r="E131" s="5">
        <v>0</v>
      </c>
      <c r="F131" s="5">
        <v>378350000</v>
      </c>
      <c r="G131" s="5">
        <v>411111100</v>
      </c>
      <c r="H131" s="5">
        <v>0</v>
      </c>
      <c r="I131" s="5">
        <v>411111100</v>
      </c>
    </row>
    <row r="132" spans="1:9" ht="18">
      <c r="A132" s="70" t="s">
        <v>7</v>
      </c>
      <c r="B132" s="71"/>
      <c r="C132" s="72"/>
      <c r="D132" s="5">
        <v>1687837358</v>
      </c>
      <c r="E132" s="5">
        <v>0</v>
      </c>
      <c r="F132" s="5">
        <v>1687837358</v>
      </c>
      <c r="G132" s="5">
        <v>1881111100</v>
      </c>
      <c r="H132" s="5">
        <v>0</v>
      </c>
      <c r="I132" s="5">
        <v>1881111100</v>
      </c>
    </row>
    <row r="133" spans="1:9" ht="18">
      <c r="A133" s="3">
        <v>117</v>
      </c>
      <c r="B133" s="10" t="s">
        <v>127</v>
      </c>
      <c r="C133" s="3" t="s">
        <v>135</v>
      </c>
      <c r="D133" s="5">
        <v>1185000000</v>
      </c>
      <c r="E133" s="5">
        <v>0</v>
      </c>
      <c r="F133" s="5">
        <v>1185000000</v>
      </c>
      <c r="G133" s="5">
        <v>750000000</v>
      </c>
      <c r="H133" s="5">
        <v>0</v>
      </c>
      <c r="I133" s="5">
        <v>750000000</v>
      </c>
    </row>
    <row r="134" spans="1:9" ht="18">
      <c r="A134" s="3">
        <v>118</v>
      </c>
      <c r="B134" s="10" t="s">
        <v>127</v>
      </c>
      <c r="C134" s="3" t="s">
        <v>136</v>
      </c>
      <c r="D134" s="5"/>
      <c r="E134" s="5">
        <v>0</v>
      </c>
      <c r="F134" s="5"/>
      <c r="G134" s="5">
        <v>315000000</v>
      </c>
      <c r="H134" s="5">
        <v>0</v>
      </c>
      <c r="I134" s="5">
        <v>315000000</v>
      </c>
    </row>
    <row r="135" spans="1:9" ht="18">
      <c r="A135" s="3">
        <v>119</v>
      </c>
      <c r="B135" s="10" t="s">
        <v>127</v>
      </c>
      <c r="C135" s="3" t="s">
        <v>137</v>
      </c>
      <c r="D135" s="5">
        <v>0</v>
      </c>
      <c r="E135" s="5">
        <v>0</v>
      </c>
      <c r="F135" s="5">
        <v>0</v>
      </c>
      <c r="G135" s="5">
        <v>30000000</v>
      </c>
      <c r="H135" s="5">
        <v>0</v>
      </c>
      <c r="I135" s="5">
        <v>30000000</v>
      </c>
    </row>
    <row r="136" spans="1:9" ht="18">
      <c r="A136" s="3">
        <v>120</v>
      </c>
      <c r="B136" s="10" t="s">
        <v>127</v>
      </c>
      <c r="C136" s="3" t="s">
        <v>138</v>
      </c>
      <c r="D136" s="5"/>
      <c r="E136" s="5">
        <v>0</v>
      </c>
      <c r="F136" s="5"/>
      <c r="G136" s="5">
        <v>43028000</v>
      </c>
      <c r="H136" s="5">
        <v>0</v>
      </c>
      <c r="I136" s="5">
        <v>43028000</v>
      </c>
    </row>
    <row r="137" spans="1:9" ht="18">
      <c r="A137" s="3">
        <v>121</v>
      </c>
      <c r="B137" s="10" t="s">
        <v>127</v>
      </c>
      <c r="C137" s="3" t="s">
        <v>72</v>
      </c>
      <c r="D137" s="5">
        <v>98582000</v>
      </c>
      <c r="E137" s="5">
        <v>0</v>
      </c>
      <c r="F137" s="5">
        <v>98582000</v>
      </c>
      <c r="G137" s="5">
        <v>367111100</v>
      </c>
      <c r="H137" s="5">
        <v>0</v>
      </c>
      <c r="I137" s="5">
        <v>367111100</v>
      </c>
    </row>
    <row r="138" spans="1:9" ht="18">
      <c r="A138" s="70" t="s">
        <v>7</v>
      </c>
      <c r="B138" s="71"/>
      <c r="C138" s="72"/>
      <c r="D138" s="5">
        <v>1283582000</v>
      </c>
      <c r="E138" s="5">
        <v>0</v>
      </c>
      <c r="F138" s="5">
        <v>1283582000</v>
      </c>
      <c r="G138" s="5">
        <v>1495139100</v>
      </c>
      <c r="H138" s="5">
        <v>0</v>
      </c>
      <c r="I138" s="5">
        <v>1495139100</v>
      </c>
    </row>
    <row r="139" spans="1:9" ht="18">
      <c r="A139" s="3">
        <v>122</v>
      </c>
      <c r="B139" s="3" t="s">
        <v>128</v>
      </c>
      <c r="C139" s="3" t="s">
        <v>139</v>
      </c>
      <c r="D139" s="5">
        <v>475000000</v>
      </c>
      <c r="E139" s="5">
        <v>0</v>
      </c>
      <c r="F139" s="5">
        <v>475000000</v>
      </c>
      <c r="G139" s="5">
        <v>350000000</v>
      </c>
      <c r="H139" s="5">
        <v>0</v>
      </c>
      <c r="I139" s="5">
        <v>350000000</v>
      </c>
    </row>
    <row r="140" spans="1:9" ht="18">
      <c r="A140" s="3">
        <v>123</v>
      </c>
      <c r="B140" s="3" t="s">
        <v>128</v>
      </c>
      <c r="C140" s="3" t="s">
        <v>140</v>
      </c>
      <c r="D140" s="5">
        <v>50000000</v>
      </c>
      <c r="E140" s="5">
        <v>0</v>
      </c>
      <c r="F140" s="5">
        <v>50000000</v>
      </c>
      <c r="G140" s="5">
        <v>48000000</v>
      </c>
      <c r="H140" s="5">
        <v>0</v>
      </c>
      <c r="I140" s="5">
        <v>48000000</v>
      </c>
    </row>
    <row r="141" spans="1:9" ht="18">
      <c r="A141" s="3">
        <v>124</v>
      </c>
      <c r="B141" s="3" t="s">
        <v>128</v>
      </c>
      <c r="C141" s="3" t="s">
        <v>141</v>
      </c>
      <c r="D141" s="5">
        <v>385051000</v>
      </c>
      <c r="E141" s="5">
        <v>0</v>
      </c>
      <c r="F141" s="5">
        <v>385051000</v>
      </c>
      <c r="G141" s="5">
        <v>251333300</v>
      </c>
      <c r="H141" s="5">
        <v>0</v>
      </c>
      <c r="I141" s="5">
        <v>251333300</v>
      </c>
    </row>
    <row r="142" spans="1:9" ht="18">
      <c r="A142" s="3">
        <v>125</v>
      </c>
      <c r="B142" s="3" t="s">
        <v>129</v>
      </c>
      <c r="C142" s="3" t="s">
        <v>142</v>
      </c>
      <c r="D142" s="5">
        <v>141958000</v>
      </c>
      <c r="E142" s="5">
        <v>0</v>
      </c>
      <c r="F142" s="5">
        <v>141958000</v>
      </c>
      <c r="G142" s="5">
        <v>357777800</v>
      </c>
      <c r="H142" s="5">
        <v>0</v>
      </c>
      <c r="I142" s="5">
        <v>357777800</v>
      </c>
    </row>
    <row r="143" spans="1:9" ht="18">
      <c r="A143" s="70" t="s">
        <v>7</v>
      </c>
      <c r="B143" s="71"/>
      <c r="C143" s="72"/>
      <c r="D143" s="5">
        <v>1052009000</v>
      </c>
      <c r="E143" s="5">
        <v>0</v>
      </c>
      <c r="F143" s="5">
        <v>1052009000</v>
      </c>
      <c r="G143" s="5">
        <v>1027111100</v>
      </c>
      <c r="H143" s="5">
        <v>0</v>
      </c>
      <c r="I143" s="5">
        <v>1027111100</v>
      </c>
    </row>
    <row r="144" spans="1:9" ht="18">
      <c r="A144" s="3">
        <v>126</v>
      </c>
      <c r="B144" s="3" t="s">
        <v>130</v>
      </c>
      <c r="C144" s="3" t="s">
        <v>126</v>
      </c>
      <c r="D144" s="5">
        <v>640000000</v>
      </c>
      <c r="E144" s="5">
        <v>1560000000</v>
      </c>
      <c r="F144" s="5">
        <v>2200000000</v>
      </c>
      <c r="G144" s="5">
        <v>0</v>
      </c>
      <c r="H144" s="5">
        <v>3136500000</v>
      </c>
      <c r="I144" s="5">
        <v>3136500000</v>
      </c>
    </row>
    <row r="145" spans="1:9" ht="18">
      <c r="A145" s="3">
        <v>127</v>
      </c>
      <c r="B145" s="3" t="s">
        <v>130</v>
      </c>
      <c r="C145" s="3" t="s">
        <v>143</v>
      </c>
      <c r="D145" s="5">
        <v>0</v>
      </c>
      <c r="E145" s="5">
        <v>0</v>
      </c>
      <c r="F145" s="5">
        <v>0</v>
      </c>
      <c r="G145" s="5">
        <v>500000000</v>
      </c>
      <c r="H145" s="5">
        <v>0</v>
      </c>
      <c r="I145" s="5">
        <v>500000000</v>
      </c>
    </row>
    <row r="146" spans="1:9" ht="18">
      <c r="A146" s="3">
        <v>128</v>
      </c>
      <c r="B146" s="3" t="s">
        <v>130</v>
      </c>
      <c r="C146" s="3" t="s">
        <v>144</v>
      </c>
      <c r="D146" s="5"/>
      <c r="E146" s="5">
        <v>2860000000</v>
      </c>
      <c r="F146" s="5">
        <v>2860000000</v>
      </c>
      <c r="G146" s="5"/>
      <c r="H146" s="5">
        <v>4182000000</v>
      </c>
      <c r="I146" s="5">
        <v>4182000000</v>
      </c>
    </row>
    <row r="147" spans="1:9" ht="18">
      <c r="A147" s="3">
        <v>129</v>
      </c>
      <c r="B147" s="3" t="s">
        <v>130</v>
      </c>
      <c r="C147" s="3" t="s">
        <v>145</v>
      </c>
      <c r="D147" s="5"/>
      <c r="E147" s="5">
        <v>728000000</v>
      </c>
      <c r="F147" s="5">
        <v>728000000</v>
      </c>
      <c r="G147" s="5"/>
      <c r="H147" s="5">
        <v>1291500000</v>
      </c>
      <c r="I147" s="5">
        <v>1291500000</v>
      </c>
    </row>
    <row r="148" spans="1:9" ht="18">
      <c r="A148" s="3">
        <v>130</v>
      </c>
      <c r="B148" s="3" t="s">
        <v>130</v>
      </c>
      <c r="C148" s="3" t="s">
        <v>146</v>
      </c>
      <c r="D148" s="5"/>
      <c r="E148" s="5">
        <v>780000000</v>
      </c>
      <c r="F148" s="5">
        <v>780000000</v>
      </c>
      <c r="G148" s="5"/>
      <c r="H148" s="5">
        <v>1291500000</v>
      </c>
      <c r="I148" s="5">
        <v>1291500000</v>
      </c>
    </row>
    <row r="149" spans="1:9" ht="18">
      <c r="A149" s="3">
        <v>131</v>
      </c>
      <c r="B149" s="3" t="s">
        <v>130</v>
      </c>
      <c r="C149" s="3" t="s">
        <v>147</v>
      </c>
      <c r="D149" s="5"/>
      <c r="E149" s="5">
        <v>473200000</v>
      </c>
      <c r="F149" s="5">
        <v>473200000</v>
      </c>
      <c r="G149" s="5"/>
      <c r="H149" s="5">
        <v>861000000</v>
      </c>
      <c r="I149" s="5">
        <v>861000000</v>
      </c>
    </row>
    <row r="150" spans="1:9" ht="18">
      <c r="A150" s="3">
        <v>132</v>
      </c>
      <c r="B150" s="3" t="s">
        <v>130</v>
      </c>
      <c r="C150" s="3" t="s">
        <v>148</v>
      </c>
      <c r="D150" s="5"/>
      <c r="E150" s="5">
        <v>0</v>
      </c>
      <c r="F150" s="5">
        <v>0</v>
      </c>
      <c r="G150" s="5"/>
      <c r="H150" s="5">
        <v>397344025</v>
      </c>
      <c r="I150" s="5">
        <v>397344025</v>
      </c>
    </row>
    <row r="151" spans="1:9" ht="18">
      <c r="A151" s="3">
        <v>133</v>
      </c>
      <c r="B151" s="3" t="s">
        <v>130</v>
      </c>
      <c r="C151" s="3" t="s">
        <v>149</v>
      </c>
      <c r="D151" s="5">
        <v>0</v>
      </c>
      <c r="E151" s="5">
        <v>0</v>
      </c>
      <c r="F151" s="5">
        <v>0</v>
      </c>
      <c r="G151" s="5">
        <v>3500000000</v>
      </c>
      <c r="H151" s="5">
        <v>0</v>
      </c>
      <c r="I151" s="5">
        <v>3500000000</v>
      </c>
    </row>
    <row r="152" spans="1:9" ht="18">
      <c r="A152" s="3">
        <v>134</v>
      </c>
      <c r="B152" s="3" t="s">
        <v>130</v>
      </c>
      <c r="C152" s="3" t="s">
        <v>150</v>
      </c>
      <c r="D152" s="5"/>
      <c r="E152" s="5">
        <v>0</v>
      </c>
      <c r="F152" s="5">
        <v>0</v>
      </c>
      <c r="G152" s="5"/>
      <c r="H152" s="5">
        <v>384310325</v>
      </c>
      <c r="I152" s="5">
        <v>384310325</v>
      </c>
    </row>
    <row r="153" spans="1:9" ht="18">
      <c r="A153" s="3">
        <v>135</v>
      </c>
      <c r="B153" s="3" t="s">
        <v>130</v>
      </c>
      <c r="C153" s="3" t="s">
        <v>151</v>
      </c>
      <c r="D153" s="11"/>
      <c r="E153" s="5">
        <v>1635000000</v>
      </c>
      <c r="F153" s="5">
        <v>1635000000</v>
      </c>
      <c r="G153" s="5"/>
      <c r="H153" s="5">
        <v>2180000000</v>
      </c>
      <c r="I153" s="5">
        <v>2180000000</v>
      </c>
    </row>
    <row r="154" spans="1:9" ht="18">
      <c r="A154" s="70" t="s">
        <v>7</v>
      </c>
      <c r="B154" s="71"/>
      <c r="C154" s="72"/>
      <c r="D154" s="5">
        <v>640000000</v>
      </c>
      <c r="E154" s="5">
        <v>8036200000</v>
      </c>
      <c r="F154" s="5">
        <v>8676200000</v>
      </c>
      <c r="G154" s="5">
        <v>3000000000</v>
      </c>
      <c r="H154" s="5">
        <v>13724154350</v>
      </c>
      <c r="I154" s="5">
        <v>16724154350</v>
      </c>
    </row>
    <row r="155" spans="1:9" ht="18">
      <c r="A155" s="3">
        <v>136</v>
      </c>
      <c r="B155" s="3" t="s">
        <v>131</v>
      </c>
      <c r="C155" s="3" t="s">
        <v>139</v>
      </c>
      <c r="D155" s="5">
        <v>150000000</v>
      </c>
      <c r="E155" s="5">
        <v>0</v>
      </c>
      <c r="F155" s="5">
        <v>150000000</v>
      </c>
      <c r="G155" s="5">
        <v>101000000</v>
      </c>
      <c r="H155" s="5">
        <v>0</v>
      </c>
      <c r="I155" s="5">
        <v>101000000</v>
      </c>
    </row>
    <row r="156" spans="1:9" ht="18">
      <c r="A156" s="3">
        <v>137</v>
      </c>
      <c r="B156" s="3" t="s">
        <v>131</v>
      </c>
      <c r="C156" s="3" t="s">
        <v>152</v>
      </c>
      <c r="D156" s="5">
        <v>500000000</v>
      </c>
      <c r="E156" s="5">
        <v>0</v>
      </c>
      <c r="F156" s="5">
        <v>500000000</v>
      </c>
      <c r="G156" s="5">
        <v>675480000</v>
      </c>
      <c r="H156" s="5">
        <v>0</v>
      </c>
      <c r="I156" s="5">
        <v>675480000</v>
      </c>
    </row>
    <row r="157" spans="1:9" ht="18">
      <c r="A157" s="3">
        <v>138</v>
      </c>
      <c r="B157" s="3" t="s">
        <v>131</v>
      </c>
      <c r="C157" s="3" t="s">
        <v>153</v>
      </c>
      <c r="D157" s="5">
        <v>450000000</v>
      </c>
      <c r="E157" s="5">
        <v>0</v>
      </c>
      <c r="F157" s="5">
        <v>450000000</v>
      </c>
      <c r="G157" s="5">
        <v>655000000</v>
      </c>
      <c r="H157" s="5">
        <v>0</v>
      </c>
      <c r="I157" s="5">
        <v>655000000</v>
      </c>
    </row>
    <row r="158" spans="1:9" ht="18">
      <c r="A158" s="3">
        <v>139</v>
      </c>
      <c r="B158" s="3" t="s">
        <v>131</v>
      </c>
      <c r="C158" s="3" t="s">
        <v>154</v>
      </c>
      <c r="D158" s="5">
        <v>66000000</v>
      </c>
      <c r="E158" s="5">
        <v>0</v>
      </c>
      <c r="F158" s="5">
        <v>66000000</v>
      </c>
      <c r="G158" s="5">
        <v>0</v>
      </c>
      <c r="H158" s="5">
        <v>0</v>
      </c>
      <c r="I158" s="5">
        <v>0</v>
      </c>
    </row>
    <row r="159" spans="1:9" ht="18">
      <c r="A159" s="3">
        <v>140</v>
      </c>
      <c r="B159" s="3" t="s">
        <v>131</v>
      </c>
      <c r="C159" s="3" t="s">
        <v>155</v>
      </c>
      <c r="D159" s="5">
        <v>640750000</v>
      </c>
      <c r="E159" s="5">
        <v>0</v>
      </c>
      <c r="F159" s="5">
        <v>640750000</v>
      </c>
      <c r="G159" s="5">
        <v>0</v>
      </c>
      <c r="H159" s="5">
        <v>0</v>
      </c>
      <c r="I159" s="5">
        <v>0</v>
      </c>
    </row>
    <row r="160" spans="1:9" ht="18">
      <c r="A160" s="3">
        <v>141</v>
      </c>
      <c r="B160" s="3" t="s">
        <v>131</v>
      </c>
      <c r="C160" s="3" t="s">
        <v>156</v>
      </c>
      <c r="D160" s="5">
        <v>0</v>
      </c>
      <c r="E160" s="5">
        <v>0</v>
      </c>
      <c r="F160" s="5">
        <v>0</v>
      </c>
      <c r="G160" s="5">
        <v>899550000</v>
      </c>
      <c r="H160" s="5">
        <v>0</v>
      </c>
      <c r="I160" s="5">
        <v>899550000</v>
      </c>
    </row>
    <row r="161" spans="1:62" ht="18">
      <c r="A161" s="3">
        <v>142</v>
      </c>
      <c r="B161" s="3" t="s">
        <v>131</v>
      </c>
      <c r="C161" s="3" t="s">
        <v>157</v>
      </c>
      <c r="D161" s="5">
        <v>568855000</v>
      </c>
      <c r="E161" s="5">
        <v>0</v>
      </c>
      <c r="F161" s="5">
        <v>568855000</v>
      </c>
      <c r="G161" s="5">
        <v>792121000</v>
      </c>
      <c r="H161" s="5">
        <v>0</v>
      </c>
      <c r="I161" s="5">
        <v>792121000</v>
      </c>
    </row>
    <row r="162" spans="1:62" ht="18">
      <c r="A162" s="3">
        <v>143</v>
      </c>
      <c r="B162" s="3" t="s">
        <v>131</v>
      </c>
      <c r="C162" s="3" t="s">
        <v>72</v>
      </c>
      <c r="D162" s="5">
        <v>298969000</v>
      </c>
      <c r="E162" s="5">
        <v>0</v>
      </c>
      <c r="F162" s="5">
        <v>298969000</v>
      </c>
      <c r="G162" s="5">
        <v>446444400</v>
      </c>
      <c r="H162" s="5">
        <v>0</v>
      </c>
      <c r="I162" s="5">
        <v>446444400</v>
      </c>
    </row>
    <row r="163" spans="1:62" ht="18">
      <c r="A163" s="70" t="s">
        <v>7</v>
      </c>
      <c r="B163" s="71"/>
      <c r="C163" s="72"/>
      <c r="D163" s="5">
        <v>2674574000</v>
      </c>
      <c r="E163" s="5">
        <v>0</v>
      </c>
      <c r="F163" s="5">
        <v>2674574000</v>
      </c>
      <c r="G163" s="5">
        <v>3570595400</v>
      </c>
      <c r="H163" s="5">
        <v>0</v>
      </c>
      <c r="I163" s="5">
        <v>3570595400</v>
      </c>
    </row>
    <row r="164" spans="1:62" ht="18">
      <c r="A164" s="3">
        <v>144</v>
      </c>
      <c r="B164" s="3" t="s">
        <v>132</v>
      </c>
      <c r="C164" s="3" t="s">
        <v>158</v>
      </c>
      <c r="D164" s="5">
        <v>8452095437</v>
      </c>
      <c r="E164" s="5">
        <v>0</v>
      </c>
      <c r="F164" s="5">
        <v>8452095437</v>
      </c>
      <c r="G164" s="5">
        <v>11080814777</v>
      </c>
      <c r="H164" s="5">
        <v>0</v>
      </c>
      <c r="I164" s="5">
        <v>11080814777</v>
      </c>
    </row>
    <row r="165" spans="1:62" ht="18">
      <c r="A165" s="73" t="s">
        <v>7</v>
      </c>
      <c r="B165" s="74"/>
      <c r="C165" s="75"/>
      <c r="D165" s="14">
        <v>8452095437</v>
      </c>
      <c r="E165" s="14">
        <v>0</v>
      </c>
      <c r="F165" s="14">
        <v>8452095437</v>
      </c>
      <c r="G165" s="14">
        <v>11080814777</v>
      </c>
      <c r="H165" s="14">
        <v>0</v>
      </c>
      <c r="I165" s="14">
        <v>11080814777</v>
      </c>
    </row>
    <row r="166" spans="1:62" s="21" customFormat="1" ht="18">
      <c r="A166" s="69" t="s">
        <v>159</v>
      </c>
      <c r="B166" s="69"/>
      <c r="C166" s="69"/>
      <c r="D166" s="5">
        <v>99096253881</v>
      </c>
      <c r="E166" s="5">
        <v>28714971845</v>
      </c>
      <c r="F166" s="5">
        <v>127811225726</v>
      </c>
      <c r="G166" s="5">
        <v>85011718477</v>
      </c>
      <c r="H166" s="5">
        <v>26477339906</v>
      </c>
      <c r="I166" s="5">
        <v>111489058383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</row>
    <row r="167" spans="1:62" s="19" customFormat="1" ht="18">
      <c r="A167" s="15"/>
      <c r="B167" s="16"/>
      <c r="C167" s="17"/>
      <c r="D167" s="18"/>
      <c r="E167" s="18"/>
      <c r="F167" s="18"/>
      <c r="G167" s="18"/>
      <c r="H167" s="18"/>
      <c r="I167" s="18"/>
    </row>
    <row r="168" spans="1:62" s="19" customFormat="1" ht="18">
      <c r="A168" s="15"/>
      <c r="B168" s="16"/>
      <c r="C168" s="17"/>
      <c r="D168" s="18"/>
      <c r="E168" s="18"/>
      <c r="F168" s="18"/>
      <c r="G168" s="18"/>
      <c r="H168" s="18"/>
      <c r="I168" s="18"/>
    </row>
    <row r="169" spans="1:62" s="19" customFormat="1" ht="18">
      <c r="A169" s="15"/>
      <c r="B169" s="16"/>
      <c r="C169" s="17"/>
      <c r="D169" s="18"/>
      <c r="E169" s="18"/>
      <c r="F169" s="18"/>
      <c r="G169" s="18"/>
      <c r="H169" s="18"/>
      <c r="I169" s="18"/>
    </row>
    <row r="170" spans="1:62" s="19" customFormat="1" ht="18">
      <c r="A170" s="15"/>
      <c r="B170" s="16"/>
      <c r="C170" s="17"/>
      <c r="D170" s="18"/>
      <c r="E170" s="18"/>
      <c r="F170" s="18"/>
      <c r="G170" s="18"/>
      <c r="H170" s="18"/>
      <c r="I170" s="18"/>
    </row>
    <row r="171" spans="1:62" s="19" customFormat="1" ht="18">
      <c r="A171" s="15"/>
      <c r="B171" s="16"/>
      <c r="C171" s="17"/>
      <c r="D171" s="18"/>
      <c r="E171" s="18"/>
      <c r="F171" s="18"/>
      <c r="G171" s="18"/>
      <c r="H171" s="18"/>
      <c r="I171" s="18"/>
    </row>
    <row r="172" spans="1:62" s="19" customFormat="1" ht="18">
      <c r="A172" s="15"/>
      <c r="B172" s="16"/>
      <c r="C172" s="17"/>
      <c r="D172" s="18"/>
      <c r="E172" s="18"/>
      <c r="F172" s="18"/>
      <c r="G172" s="18"/>
      <c r="H172" s="18"/>
      <c r="I172" s="18"/>
    </row>
    <row r="173" spans="1:62" s="19" customFormat="1" ht="18">
      <c r="A173" s="15"/>
      <c r="B173" s="16"/>
      <c r="C173" s="17"/>
      <c r="D173" s="18"/>
      <c r="E173" s="18"/>
      <c r="F173" s="18"/>
      <c r="G173" s="18"/>
      <c r="H173" s="18"/>
      <c r="I173" s="18"/>
    </row>
    <row r="174" spans="1:62" s="19" customFormat="1" ht="18">
      <c r="A174" s="15"/>
      <c r="B174" s="16"/>
      <c r="C174" s="17"/>
      <c r="D174" s="18"/>
      <c r="E174" s="18"/>
      <c r="F174" s="18"/>
      <c r="G174" s="18"/>
      <c r="H174" s="18"/>
      <c r="I174" s="18"/>
    </row>
    <row r="175" spans="1:62" s="19" customFormat="1" ht="18">
      <c r="A175" s="15"/>
      <c r="B175" s="16"/>
      <c r="C175" s="17"/>
      <c r="D175" s="18"/>
      <c r="E175" s="18"/>
      <c r="F175" s="18"/>
      <c r="G175" s="18"/>
      <c r="H175" s="18"/>
      <c r="I175" s="18"/>
    </row>
    <row r="176" spans="1:62" s="19" customFormat="1" ht="18">
      <c r="A176" s="15"/>
      <c r="B176" s="16"/>
      <c r="C176" s="17"/>
      <c r="D176" s="18"/>
      <c r="E176" s="18"/>
      <c r="F176" s="18"/>
      <c r="G176" s="18"/>
      <c r="H176" s="18"/>
      <c r="I176" s="18"/>
    </row>
    <row r="177" spans="1:9" s="19" customFormat="1" ht="18">
      <c r="A177" s="15"/>
      <c r="B177" s="16"/>
      <c r="C177" s="17"/>
      <c r="D177" s="18"/>
      <c r="E177" s="18"/>
      <c r="F177" s="18"/>
      <c r="G177" s="18"/>
      <c r="H177" s="18"/>
      <c r="I177" s="18"/>
    </row>
    <row r="178" spans="1:9" s="19" customFormat="1" ht="18">
      <c r="A178" s="15"/>
      <c r="B178" s="16"/>
      <c r="C178" s="17"/>
      <c r="D178" s="18"/>
      <c r="E178" s="18"/>
      <c r="F178" s="18"/>
      <c r="G178" s="18"/>
      <c r="H178" s="18"/>
      <c r="I178" s="18"/>
    </row>
    <row r="179" spans="1:9" s="19" customFormat="1" ht="18">
      <c r="A179" s="15"/>
      <c r="B179" s="16"/>
      <c r="C179" s="17"/>
      <c r="D179" s="18"/>
      <c r="E179" s="18"/>
      <c r="F179" s="18"/>
      <c r="G179" s="18"/>
      <c r="H179" s="18"/>
      <c r="I179" s="18"/>
    </row>
    <row r="180" spans="1:9" s="19" customFormat="1" ht="18">
      <c r="A180" s="15"/>
      <c r="B180" s="16"/>
      <c r="C180" s="17"/>
      <c r="D180" s="18"/>
      <c r="E180" s="18"/>
      <c r="F180" s="18"/>
      <c r="G180" s="18"/>
      <c r="H180" s="18"/>
      <c r="I180" s="18"/>
    </row>
    <row r="181" spans="1:9" s="19" customFormat="1" ht="18">
      <c r="A181" s="15"/>
      <c r="B181" s="16"/>
      <c r="C181" s="17"/>
      <c r="D181" s="18"/>
      <c r="E181" s="18"/>
      <c r="F181" s="18"/>
      <c r="G181" s="18"/>
      <c r="H181" s="18"/>
      <c r="I181" s="18"/>
    </row>
    <row r="182" spans="1:9" s="19" customFormat="1" ht="18">
      <c r="A182" s="15"/>
      <c r="B182" s="16"/>
      <c r="C182" s="17"/>
      <c r="D182" s="18"/>
      <c r="E182" s="18"/>
      <c r="F182" s="18"/>
      <c r="G182" s="18"/>
      <c r="H182" s="18"/>
      <c r="I182" s="18"/>
    </row>
    <row r="183" spans="1:9" s="19" customFormat="1" ht="18">
      <c r="A183" s="15"/>
      <c r="B183" s="16"/>
      <c r="C183" s="17"/>
      <c r="D183" s="18"/>
      <c r="E183" s="18"/>
      <c r="F183" s="18"/>
      <c r="G183" s="18"/>
      <c r="H183" s="18"/>
      <c r="I183" s="18"/>
    </row>
    <row r="184" spans="1:9" s="19" customFormat="1" ht="18">
      <c r="A184" s="15"/>
      <c r="B184" s="16"/>
      <c r="C184" s="17"/>
      <c r="D184" s="18"/>
      <c r="E184" s="18"/>
      <c r="F184" s="18"/>
      <c r="G184" s="18"/>
      <c r="H184" s="18"/>
      <c r="I184" s="18"/>
    </row>
    <row r="185" spans="1:9" s="19" customFormat="1" ht="18">
      <c r="A185" s="15"/>
      <c r="B185" s="16"/>
      <c r="C185" s="17"/>
      <c r="D185" s="18"/>
      <c r="E185" s="18"/>
      <c r="F185" s="18"/>
      <c r="G185" s="18"/>
      <c r="H185" s="18"/>
      <c r="I185" s="18"/>
    </row>
    <row r="186" spans="1:9" s="19" customFormat="1" ht="18">
      <c r="A186" s="15"/>
      <c r="B186" s="16"/>
      <c r="C186" s="17"/>
      <c r="D186" s="18"/>
      <c r="E186" s="18"/>
      <c r="F186" s="18"/>
      <c r="G186" s="18"/>
      <c r="H186" s="18"/>
      <c r="I186" s="18"/>
    </row>
    <row r="187" spans="1:9" s="19" customFormat="1" ht="18">
      <c r="A187" s="15"/>
      <c r="B187" s="16"/>
      <c r="C187" s="17"/>
      <c r="D187" s="18"/>
      <c r="E187" s="18"/>
      <c r="F187" s="18"/>
      <c r="G187" s="18"/>
      <c r="H187" s="18"/>
      <c r="I187" s="18"/>
    </row>
    <row r="188" spans="1:9" s="19" customFormat="1" ht="18">
      <c r="A188" s="15"/>
      <c r="B188" s="16"/>
      <c r="C188" s="17"/>
      <c r="D188" s="18"/>
      <c r="E188" s="18"/>
      <c r="F188" s="18"/>
      <c r="G188" s="18"/>
      <c r="H188" s="18"/>
      <c r="I188" s="18"/>
    </row>
    <row r="189" spans="1:9" s="19" customFormat="1" ht="18">
      <c r="A189" s="15"/>
      <c r="B189" s="16"/>
      <c r="C189" s="17"/>
      <c r="D189" s="18"/>
      <c r="E189" s="18"/>
      <c r="F189" s="18"/>
      <c r="G189" s="18"/>
      <c r="H189" s="18"/>
      <c r="I189" s="18"/>
    </row>
    <row r="190" spans="1:9" s="19" customFormat="1" ht="18">
      <c r="A190" s="15"/>
      <c r="B190" s="16"/>
      <c r="C190" s="17"/>
      <c r="D190" s="18"/>
      <c r="E190" s="18"/>
      <c r="F190" s="18"/>
      <c r="G190" s="18"/>
      <c r="H190" s="18"/>
      <c r="I190" s="18"/>
    </row>
    <row r="191" spans="1:9" s="19" customFormat="1" ht="18">
      <c r="A191" s="15"/>
      <c r="B191" s="16"/>
      <c r="C191" s="17"/>
      <c r="D191" s="18"/>
      <c r="E191" s="18"/>
      <c r="F191" s="18"/>
      <c r="G191" s="18"/>
      <c r="H191" s="18"/>
      <c r="I191" s="18"/>
    </row>
    <row r="192" spans="1:9" s="19" customFormat="1" ht="18">
      <c r="A192" s="15"/>
      <c r="B192" s="16"/>
      <c r="C192" s="17"/>
      <c r="D192" s="18"/>
      <c r="E192" s="18"/>
      <c r="F192" s="18"/>
      <c r="G192" s="18"/>
      <c r="H192" s="18"/>
      <c r="I192" s="18"/>
    </row>
    <row r="193" spans="1:9" s="19" customFormat="1" ht="18">
      <c r="A193" s="15"/>
      <c r="B193" s="16"/>
      <c r="C193" s="17"/>
      <c r="D193" s="18"/>
      <c r="E193" s="18"/>
      <c r="F193" s="18"/>
      <c r="G193" s="18"/>
      <c r="H193" s="18"/>
      <c r="I193" s="18"/>
    </row>
    <row r="194" spans="1:9" s="19" customFormat="1" ht="18">
      <c r="A194" s="15"/>
      <c r="B194" s="16"/>
      <c r="C194" s="17"/>
      <c r="D194" s="18"/>
      <c r="E194" s="18"/>
      <c r="F194" s="18"/>
      <c r="G194" s="18"/>
      <c r="H194" s="18"/>
      <c r="I194" s="18"/>
    </row>
    <row r="195" spans="1:9" s="19" customFormat="1" ht="18">
      <c r="A195" s="15"/>
      <c r="B195" s="16"/>
      <c r="C195" s="17"/>
      <c r="D195" s="18"/>
      <c r="E195" s="18"/>
      <c r="F195" s="18"/>
      <c r="G195" s="18"/>
      <c r="H195" s="18"/>
      <c r="I195" s="18"/>
    </row>
    <row r="196" spans="1:9" s="19" customFormat="1" ht="18">
      <c r="A196" s="15"/>
      <c r="B196" s="16"/>
      <c r="C196" s="17"/>
      <c r="D196" s="18"/>
      <c r="E196" s="18"/>
      <c r="F196" s="18"/>
      <c r="G196" s="18"/>
      <c r="H196" s="18"/>
      <c r="I196" s="18"/>
    </row>
    <row r="197" spans="1:9" s="19" customFormat="1" ht="18">
      <c r="A197" s="15"/>
      <c r="B197" s="16"/>
      <c r="C197" s="17"/>
      <c r="D197" s="18"/>
      <c r="E197" s="18"/>
      <c r="F197" s="18"/>
      <c r="G197" s="18"/>
      <c r="H197" s="18"/>
      <c r="I197" s="18"/>
    </row>
    <row r="198" spans="1:9" s="19" customFormat="1" ht="18">
      <c r="A198" s="15"/>
      <c r="B198" s="16"/>
      <c r="C198" s="17"/>
      <c r="D198" s="18"/>
      <c r="E198" s="18"/>
      <c r="F198" s="18"/>
      <c r="G198" s="18"/>
      <c r="H198" s="18"/>
      <c r="I198" s="18"/>
    </row>
    <row r="199" spans="1:9" s="19" customFormat="1" ht="18">
      <c r="A199" s="15"/>
      <c r="B199" s="16"/>
      <c r="C199" s="17"/>
      <c r="D199" s="18"/>
      <c r="E199" s="18"/>
      <c r="F199" s="18"/>
      <c r="G199" s="18"/>
      <c r="H199" s="18"/>
      <c r="I199" s="18"/>
    </row>
    <row r="200" spans="1:9" s="19" customFormat="1" ht="18">
      <c r="A200" s="15"/>
      <c r="B200" s="16"/>
      <c r="C200" s="17"/>
      <c r="D200" s="18"/>
      <c r="E200" s="18"/>
      <c r="F200" s="18"/>
      <c r="G200" s="18"/>
      <c r="H200" s="18"/>
      <c r="I200" s="18"/>
    </row>
    <row r="201" spans="1:9" s="19" customFormat="1" ht="18">
      <c r="A201" s="15"/>
      <c r="B201" s="16"/>
      <c r="C201" s="17"/>
      <c r="D201" s="18"/>
      <c r="E201" s="18"/>
      <c r="F201" s="18"/>
      <c r="G201" s="18"/>
      <c r="H201" s="18"/>
      <c r="I201" s="18"/>
    </row>
    <row r="202" spans="1:9" s="19" customFormat="1" ht="18">
      <c r="A202" s="15"/>
      <c r="B202" s="16"/>
      <c r="C202" s="17"/>
      <c r="D202" s="18"/>
      <c r="E202" s="18"/>
      <c r="F202" s="18"/>
      <c r="G202" s="18"/>
      <c r="H202" s="18"/>
      <c r="I202" s="18"/>
    </row>
    <row r="203" spans="1:9" s="19" customFormat="1" ht="18">
      <c r="A203" s="15"/>
      <c r="B203" s="16"/>
      <c r="C203" s="17"/>
      <c r="D203" s="18"/>
      <c r="E203" s="18"/>
      <c r="F203" s="18"/>
      <c r="G203" s="18"/>
      <c r="H203" s="18"/>
      <c r="I203" s="18"/>
    </row>
    <row r="204" spans="1:9" s="19" customFormat="1" ht="18">
      <c r="A204" s="15"/>
      <c r="B204" s="16"/>
      <c r="C204" s="17"/>
      <c r="D204" s="18"/>
      <c r="E204" s="18"/>
      <c r="F204" s="18"/>
      <c r="G204" s="18"/>
      <c r="H204" s="18"/>
      <c r="I204" s="18"/>
    </row>
    <row r="205" spans="1:9" s="19" customFormat="1" ht="18">
      <c r="A205" s="15"/>
      <c r="B205" s="16"/>
      <c r="C205" s="17"/>
      <c r="D205" s="18"/>
      <c r="E205" s="18"/>
      <c r="F205" s="18"/>
      <c r="G205" s="18"/>
      <c r="H205" s="18"/>
      <c r="I205" s="18"/>
    </row>
    <row r="206" spans="1:9" s="19" customFormat="1" ht="18">
      <c r="A206" s="15"/>
      <c r="B206" s="16"/>
      <c r="C206" s="17"/>
      <c r="D206" s="18"/>
      <c r="E206" s="18"/>
      <c r="F206" s="18"/>
      <c r="G206" s="18"/>
      <c r="H206" s="18"/>
      <c r="I206" s="18"/>
    </row>
    <row r="207" spans="1:9" s="19" customFormat="1" ht="18">
      <c r="A207" s="15"/>
      <c r="B207" s="16"/>
      <c r="C207" s="17"/>
      <c r="D207" s="18"/>
      <c r="E207" s="18"/>
      <c r="F207" s="18"/>
      <c r="G207" s="18"/>
      <c r="H207" s="18"/>
      <c r="I207" s="18"/>
    </row>
    <row r="208" spans="1:9" s="19" customFormat="1" ht="18">
      <c r="A208" s="15"/>
      <c r="B208" s="16"/>
      <c r="C208" s="17"/>
      <c r="D208" s="18"/>
      <c r="E208" s="18"/>
      <c r="F208" s="18"/>
      <c r="G208" s="18"/>
      <c r="H208" s="18"/>
      <c r="I208" s="18"/>
    </row>
    <row r="209" spans="1:9" s="19" customFormat="1" ht="18">
      <c r="A209" s="15"/>
      <c r="B209" s="16"/>
      <c r="C209" s="17"/>
      <c r="D209" s="18"/>
      <c r="E209" s="18"/>
      <c r="F209" s="18"/>
      <c r="G209" s="18"/>
      <c r="H209" s="18"/>
      <c r="I209" s="18"/>
    </row>
    <row r="210" spans="1:9" s="19" customFormat="1" ht="18">
      <c r="A210" s="15"/>
      <c r="B210" s="16"/>
      <c r="C210" s="17"/>
      <c r="D210" s="18"/>
      <c r="E210" s="18"/>
      <c r="F210" s="18"/>
      <c r="G210" s="18"/>
      <c r="H210" s="18"/>
      <c r="I210" s="18"/>
    </row>
    <row r="211" spans="1:9" s="19" customFormat="1" ht="18">
      <c r="A211" s="15"/>
      <c r="B211" s="16"/>
      <c r="C211" s="17"/>
      <c r="D211" s="18"/>
      <c r="E211" s="18"/>
      <c r="F211" s="18"/>
      <c r="G211" s="18"/>
      <c r="H211" s="18"/>
      <c r="I211" s="18"/>
    </row>
    <row r="212" spans="1:9" s="19" customFormat="1" ht="18">
      <c r="A212" s="15"/>
      <c r="B212" s="16"/>
      <c r="C212" s="17"/>
      <c r="D212" s="18"/>
      <c r="E212" s="18"/>
      <c r="F212" s="18"/>
      <c r="G212" s="18"/>
      <c r="H212" s="18"/>
      <c r="I212" s="18"/>
    </row>
    <row r="213" spans="1:9" s="19" customFormat="1" ht="18">
      <c r="A213" s="15"/>
      <c r="B213" s="16"/>
      <c r="C213" s="17"/>
      <c r="D213" s="18"/>
      <c r="E213" s="18"/>
      <c r="F213" s="18"/>
      <c r="G213" s="18"/>
      <c r="H213" s="18"/>
      <c r="I213" s="18"/>
    </row>
    <row r="214" spans="1:9" s="19" customFormat="1" ht="18">
      <c r="A214" s="15"/>
      <c r="B214" s="16"/>
      <c r="C214" s="17"/>
      <c r="D214" s="18"/>
      <c r="E214" s="18"/>
      <c r="F214" s="18"/>
      <c r="G214" s="18"/>
      <c r="H214" s="18"/>
      <c r="I214" s="18"/>
    </row>
    <row r="215" spans="1:9" s="19" customFormat="1" ht="18">
      <c r="A215" s="15"/>
      <c r="B215" s="16"/>
      <c r="C215" s="17"/>
      <c r="D215" s="18"/>
      <c r="E215" s="18"/>
      <c r="F215" s="18"/>
      <c r="G215" s="18"/>
      <c r="H215" s="18"/>
      <c r="I215" s="18"/>
    </row>
    <row r="216" spans="1:9" s="19" customFormat="1" ht="18">
      <c r="A216" s="15"/>
      <c r="B216" s="16"/>
      <c r="C216" s="17"/>
      <c r="D216" s="18"/>
      <c r="E216" s="18"/>
      <c r="F216" s="18"/>
      <c r="G216" s="18"/>
      <c r="H216" s="18"/>
      <c r="I216" s="18"/>
    </row>
    <row r="217" spans="1:9" s="19" customFormat="1" ht="18">
      <c r="A217" s="15"/>
      <c r="B217" s="16"/>
      <c r="C217" s="17"/>
      <c r="D217" s="18"/>
      <c r="E217" s="18"/>
      <c r="F217" s="18"/>
      <c r="G217" s="18"/>
      <c r="H217" s="18"/>
      <c r="I217" s="18"/>
    </row>
    <row r="218" spans="1:9" s="19" customFormat="1" ht="18">
      <c r="A218" s="15"/>
      <c r="B218" s="16"/>
      <c r="C218" s="17"/>
      <c r="D218" s="18"/>
      <c r="E218" s="18"/>
      <c r="F218" s="18"/>
      <c r="G218" s="18"/>
      <c r="H218" s="18"/>
      <c r="I218" s="18"/>
    </row>
    <row r="219" spans="1:9" s="19" customFormat="1" ht="18">
      <c r="A219" s="15"/>
      <c r="B219" s="16"/>
      <c r="C219" s="17"/>
      <c r="D219" s="18"/>
      <c r="E219" s="18"/>
      <c r="F219" s="18"/>
      <c r="G219" s="18"/>
      <c r="H219" s="18"/>
      <c r="I219" s="18"/>
    </row>
    <row r="220" spans="1:9" s="19" customFormat="1" ht="18">
      <c r="A220" s="15"/>
      <c r="B220" s="16"/>
      <c r="C220" s="17"/>
      <c r="D220" s="18"/>
      <c r="E220" s="18"/>
      <c r="F220" s="18"/>
      <c r="G220" s="18"/>
      <c r="H220" s="18"/>
      <c r="I220" s="18"/>
    </row>
    <row r="221" spans="1:9" s="19" customFormat="1" ht="18">
      <c r="A221" s="15"/>
      <c r="B221" s="16"/>
      <c r="C221" s="17"/>
      <c r="D221" s="18"/>
      <c r="E221" s="18"/>
      <c r="F221" s="18"/>
      <c r="G221" s="18"/>
      <c r="H221" s="18"/>
      <c r="I221" s="18"/>
    </row>
    <row r="222" spans="1:9" s="19" customFormat="1" ht="18">
      <c r="A222" s="15"/>
      <c r="B222" s="16"/>
      <c r="C222" s="17"/>
      <c r="D222" s="18"/>
      <c r="E222" s="18"/>
      <c r="F222" s="18"/>
      <c r="G222" s="18"/>
      <c r="H222" s="18"/>
      <c r="I222" s="18"/>
    </row>
    <row r="223" spans="1:9" s="19" customFormat="1" ht="18">
      <c r="A223" s="15"/>
      <c r="B223" s="16"/>
      <c r="C223" s="17"/>
      <c r="D223" s="18"/>
      <c r="E223" s="18"/>
      <c r="F223" s="18"/>
      <c r="G223" s="18"/>
      <c r="H223" s="18"/>
      <c r="I223" s="18"/>
    </row>
    <row r="224" spans="1:9" s="19" customFormat="1" ht="18">
      <c r="A224" s="15"/>
      <c r="B224" s="16"/>
      <c r="C224" s="17"/>
      <c r="D224" s="18"/>
      <c r="E224" s="18"/>
      <c r="F224" s="18"/>
      <c r="G224" s="18"/>
      <c r="H224" s="18"/>
      <c r="I224" s="18"/>
    </row>
    <row r="225" spans="1:9" s="19" customFormat="1" ht="18">
      <c r="A225" s="15"/>
      <c r="B225" s="16"/>
      <c r="C225" s="17"/>
      <c r="D225" s="18"/>
      <c r="E225" s="18"/>
      <c r="F225" s="18"/>
      <c r="G225" s="18"/>
      <c r="H225" s="18"/>
      <c r="I225" s="18"/>
    </row>
    <row r="226" spans="1:9" s="19" customFormat="1" ht="18">
      <c r="A226" s="15"/>
      <c r="B226" s="16"/>
      <c r="C226" s="17"/>
      <c r="D226" s="18"/>
      <c r="E226" s="18"/>
      <c r="F226" s="18"/>
      <c r="G226" s="18"/>
      <c r="H226" s="18"/>
      <c r="I226" s="18"/>
    </row>
    <row r="227" spans="1:9" s="19" customFormat="1" ht="18">
      <c r="A227" s="15"/>
      <c r="B227" s="16"/>
      <c r="C227" s="17"/>
      <c r="D227" s="18"/>
      <c r="E227" s="18"/>
      <c r="F227" s="18"/>
      <c r="G227" s="18"/>
      <c r="H227" s="18"/>
      <c r="I227" s="18"/>
    </row>
    <row r="228" spans="1:9" s="19" customFormat="1" ht="18">
      <c r="A228" s="15"/>
      <c r="B228" s="16"/>
      <c r="C228" s="17"/>
      <c r="D228" s="18"/>
      <c r="E228" s="18"/>
      <c r="F228" s="18"/>
      <c r="G228" s="18"/>
      <c r="H228" s="18"/>
      <c r="I228" s="18"/>
    </row>
    <row r="229" spans="1:9" s="19" customFormat="1" ht="18">
      <c r="A229" s="15"/>
      <c r="B229" s="16"/>
      <c r="C229" s="17"/>
      <c r="D229" s="18"/>
      <c r="E229" s="18"/>
      <c r="F229" s="18"/>
      <c r="G229" s="18"/>
      <c r="H229" s="18"/>
      <c r="I229" s="18"/>
    </row>
    <row r="230" spans="1:9" s="19" customFormat="1" ht="18">
      <c r="A230" s="15"/>
      <c r="B230" s="16"/>
      <c r="C230" s="17"/>
      <c r="D230" s="18"/>
      <c r="E230" s="18"/>
      <c r="F230" s="18"/>
      <c r="G230" s="18"/>
      <c r="H230" s="18"/>
      <c r="I230" s="18"/>
    </row>
    <row r="231" spans="1:9" s="19" customFormat="1" ht="18">
      <c r="A231" s="15"/>
      <c r="B231" s="16"/>
      <c r="C231" s="17"/>
      <c r="D231" s="18"/>
      <c r="E231" s="18"/>
      <c r="F231" s="18"/>
      <c r="G231" s="18"/>
      <c r="H231" s="18"/>
      <c r="I231" s="18"/>
    </row>
    <row r="232" spans="1:9" s="19" customFormat="1" ht="18">
      <c r="A232" s="15"/>
      <c r="B232" s="16"/>
      <c r="C232" s="17"/>
      <c r="D232" s="18"/>
      <c r="E232" s="18"/>
      <c r="F232" s="18"/>
      <c r="G232" s="18"/>
      <c r="H232" s="18"/>
      <c r="I232" s="18"/>
    </row>
    <row r="233" spans="1:9" s="19" customFormat="1" ht="18">
      <c r="A233" s="15"/>
      <c r="B233" s="16"/>
      <c r="C233" s="17"/>
      <c r="D233" s="18"/>
      <c r="E233" s="18"/>
      <c r="F233" s="18"/>
      <c r="G233" s="18"/>
      <c r="H233" s="18"/>
      <c r="I233" s="18"/>
    </row>
    <row r="234" spans="1:9" s="19" customFormat="1" ht="18">
      <c r="A234" s="15"/>
      <c r="B234" s="16"/>
      <c r="C234" s="17"/>
      <c r="D234" s="18"/>
      <c r="E234" s="18"/>
      <c r="F234" s="18"/>
      <c r="G234" s="18"/>
      <c r="H234" s="18"/>
      <c r="I234" s="18"/>
    </row>
    <row r="235" spans="1:9" s="19" customFormat="1" ht="18">
      <c r="A235" s="15"/>
      <c r="B235" s="16"/>
      <c r="C235" s="17"/>
      <c r="D235" s="18"/>
      <c r="E235" s="18"/>
      <c r="F235" s="18"/>
      <c r="G235" s="18"/>
      <c r="H235" s="18"/>
      <c r="I235" s="18"/>
    </row>
    <row r="236" spans="1:9" s="19" customFormat="1" ht="18">
      <c r="A236" s="15"/>
      <c r="B236" s="16"/>
      <c r="C236" s="17"/>
      <c r="D236" s="18"/>
      <c r="E236" s="18"/>
      <c r="F236" s="18"/>
      <c r="G236" s="18"/>
      <c r="H236" s="18"/>
      <c r="I236" s="18"/>
    </row>
    <row r="237" spans="1:9" s="19" customFormat="1"/>
    <row r="238" spans="1:9" s="19" customFormat="1"/>
    <row r="239" spans="1:9" s="19" customFormat="1"/>
    <row r="240" spans="1:9" s="19" customFormat="1"/>
    <row r="241" s="19" customFormat="1"/>
    <row r="242" s="19" customFormat="1"/>
    <row r="243" s="19" customFormat="1"/>
    <row r="244" s="19" customFormat="1"/>
    <row r="245" s="19" customFormat="1"/>
    <row r="246" s="19" customFormat="1"/>
    <row r="247" s="19" customFormat="1"/>
    <row r="248" s="19" customFormat="1"/>
    <row r="249" s="19" customFormat="1"/>
    <row r="250" s="19" customFormat="1"/>
    <row r="251" s="19" customFormat="1"/>
    <row r="252" s="19" customFormat="1"/>
    <row r="253" s="19" customFormat="1"/>
    <row r="254" s="19" customFormat="1"/>
    <row r="255" s="19" customFormat="1"/>
    <row r="256" s="19" customFormat="1"/>
    <row r="257" s="19" customFormat="1"/>
    <row r="258" s="19" customFormat="1"/>
    <row r="259" s="19" customFormat="1"/>
    <row r="260" s="19" customFormat="1"/>
    <row r="261" s="19" customFormat="1"/>
    <row r="262" s="19" customFormat="1"/>
    <row r="263" s="19" customFormat="1"/>
    <row r="264" s="19" customFormat="1"/>
    <row r="265" s="19" customFormat="1"/>
    <row r="266" s="19" customFormat="1"/>
    <row r="267" s="19" customFormat="1"/>
    <row r="268" s="19" customFormat="1"/>
    <row r="269" s="19" customFormat="1"/>
    <row r="270" s="19" customFormat="1"/>
    <row r="271" s="19" customFormat="1"/>
    <row r="272" s="19" customFormat="1"/>
    <row r="273" s="19" customFormat="1"/>
    <row r="274" s="19" customFormat="1"/>
    <row r="275" s="19" customFormat="1"/>
    <row r="276" s="19" customFormat="1"/>
    <row r="277" s="19" customFormat="1"/>
    <row r="278" s="19" customFormat="1"/>
    <row r="279" s="19" customFormat="1"/>
    <row r="280" s="19" customFormat="1"/>
    <row r="281" s="19" customFormat="1"/>
    <row r="282" s="19" customFormat="1"/>
    <row r="283" s="19" customFormat="1"/>
    <row r="284" s="19" customFormat="1"/>
    <row r="285" s="19" customFormat="1"/>
    <row r="286" s="19" customFormat="1"/>
    <row r="287" s="19" customFormat="1"/>
    <row r="288" s="19" customFormat="1"/>
    <row r="289" s="19" customFormat="1"/>
    <row r="290" s="19" customFormat="1"/>
    <row r="291" s="19" customFormat="1"/>
    <row r="292" s="19" customFormat="1"/>
    <row r="293" s="19" customFormat="1"/>
    <row r="294" s="19" customFormat="1"/>
    <row r="295" s="19" customFormat="1"/>
    <row r="296" s="19" customFormat="1"/>
    <row r="297" s="19" customFormat="1"/>
    <row r="298" s="19" customFormat="1"/>
    <row r="299" s="19" customFormat="1"/>
    <row r="300" s="19" customFormat="1"/>
    <row r="301" s="19" customFormat="1"/>
    <row r="302" s="19" customFormat="1"/>
    <row r="303" s="19" customFormat="1"/>
    <row r="304" s="19" customFormat="1"/>
    <row r="305" s="19" customFormat="1"/>
    <row r="306" s="19" customFormat="1"/>
    <row r="307" s="19" customFormat="1"/>
    <row r="308" s="19" customFormat="1"/>
    <row r="309" s="19" customFormat="1"/>
    <row r="310" s="19" customFormat="1"/>
    <row r="311" s="19" customFormat="1"/>
    <row r="312" s="19" customFormat="1"/>
    <row r="313" s="19" customFormat="1"/>
    <row r="314" s="19" customFormat="1"/>
    <row r="315" s="19" customFormat="1"/>
    <row r="316" s="19" customFormat="1"/>
    <row r="317" s="19" customFormat="1"/>
    <row r="318" s="19" customFormat="1"/>
    <row r="319" s="19" customFormat="1"/>
    <row r="320" s="19" customFormat="1"/>
    <row r="321" s="19" customFormat="1"/>
    <row r="322" s="19" customFormat="1"/>
    <row r="323" s="19" customFormat="1"/>
    <row r="324" s="19" customFormat="1"/>
    <row r="325" s="19" customFormat="1"/>
    <row r="326" s="19" customFormat="1"/>
    <row r="327" s="19" customFormat="1"/>
    <row r="328" s="19" customFormat="1"/>
    <row r="329" s="19" customFormat="1"/>
    <row r="330" s="19" customFormat="1"/>
    <row r="331" s="19" customFormat="1"/>
    <row r="332" s="19" customFormat="1"/>
    <row r="333" s="19" customFormat="1"/>
    <row r="334" s="19" customFormat="1"/>
    <row r="335" s="19" customFormat="1"/>
    <row r="336" s="19" customFormat="1"/>
    <row r="337" s="19" customFormat="1"/>
    <row r="338" s="19" customFormat="1"/>
    <row r="339" s="19" customFormat="1"/>
    <row r="340" s="19" customFormat="1"/>
    <row r="341" s="19" customFormat="1"/>
    <row r="342" s="19" customFormat="1"/>
    <row r="343" s="19" customFormat="1"/>
    <row r="344" s="19" customFormat="1"/>
    <row r="345" s="19" customFormat="1"/>
    <row r="346" s="19" customFormat="1"/>
    <row r="347" s="19" customFormat="1"/>
    <row r="348" s="19" customFormat="1"/>
    <row r="349" s="19" customFormat="1"/>
    <row r="350" s="19" customFormat="1"/>
    <row r="351" s="19" customFormat="1"/>
    <row r="352" s="19" customFormat="1"/>
    <row r="353" s="19" customFormat="1"/>
    <row r="354" s="19" customFormat="1"/>
    <row r="355" s="19" customFormat="1"/>
    <row r="356" s="19" customFormat="1"/>
    <row r="357" s="19" customFormat="1"/>
    <row r="358" s="19" customFormat="1"/>
    <row r="359" s="19" customFormat="1"/>
    <row r="360" s="19" customFormat="1"/>
    <row r="361" s="19" customFormat="1"/>
    <row r="362" s="19" customFormat="1"/>
    <row r="363" s="19" customFormat="1"/>
    <row r="364" s="19" customFormat="1"/>
    <row r="365" s="19" customFormat="1"/>
    <row r="366" s="19" customFormat="1"/>
    <row r="367" s="19" customFormat="1"/>
    <row r="368" s="19" customFormat="1"/>
    <row r="369" s="19" customFormat="1"/>
    <row r="370" s="19" customFormat="1"/>
    <row r="371" s="19" customFormat="1"/>
    <row r="372" s="19" customFormat="1"/>
    <row r="373" s="19" customFormat="1"/>
    <row r="374" s="19" customFormat="1"/>
    <row r="375" s="19" customFormat="1"/>
    <row r="376" s="19" customFormat="1"/>
    <row r="377" s="19" customFormat="1"/>
    <row r="378" s="19" customFormat="1"/>
    <row r="379" s="19" customFormat="1"/>
    <row r="380" s="19" customFormat="1"/>
    <row r="381" s="19" customFormat="1"/>
    <row r="382" s="19" customFormat="1"/>
    <row r="383" s="19" customFormat="1"/>
    <row r="384" s="19" customFormat="1"/>
    <row r="385" s="19" customFormat="1"/>
    <row r="386" s="19" customFormat="1"/>
    <row r="387" s="19" customFormat="1"/>
    <row r="388" s="19" customFormat="1"/>
    <row r="389" s="19" customFormat="1"/>
    <row r="390" s="19" customFormat="1"/>
    <row r="391" s="19" customFormat="1"/>
    <row r="392" s="19" customFormat="1"/>
    <row r="393" s="19" customFormat="1"/>
    <row r="394" s="19" customFormat="1"/>
    <row r="395" s="19" customFormat="1"/>
    <row r="396" s="19" customFormat="1"/>
    <row r="397" s="19" customFormat="1"/>
    <row r="398" s="19" customFormat="1"/>
    <row r="399" s="19" customFormat="1"/>
    <row r="400" s="19" customFormat="1"/>
    <row r="401" s="19" customFormat="1"/>
    <row r="402" s="19" customFormat="1"/>
    <row r="403" s="19" customFormat="1"/>
    <row r="404" s="19" customFormat="1"/>
    <row r="405" s="19" customFormat="1"/>
    <row r="406" s="19" customFormat="1"/>
    <row r="407" s="19" customFormat="1"/>
    <row r="408" s="19" customFormat="1"/>
    <row r="409" s="19" customFormat="1"/>
    <row r="410" s="19" customFormat="1"/>
    <row r="411" s="19" customFormat="1"/>
    <row r="412" s="19" customFormat="1"/>
    <row r="413" s="19" customFormat="1"/>
    <row r="414" s="19" customFormat="1"/>
    <row r="415" s="19" customFormat="1"/>
    <row r="416" s="19" customFormat="1"/>
    <row r="417" s="19" customFormat="1"/>
    <row r="418" s="19" customFormat="1"/>
    <row r="419" s="19" customFormat="1"/>
    <row r="420" s="19" customFormat="1"/>
    <row r="421" s="19" customFormat="1"/>
    <row r="422" s="19" customFormat="1"/>
    <row r="423" s="19" customFormat="1"/>
    <row r="424" s="19" customFormat="1"/>
    <row r="425" s="19" customFormat="1"/>
    <row r="426" s="19" customFormat="1"/>
    <row r="427" s="19" customFormat="1"/>
    <row r="428" s="19" customFormat="1"/>
    <row r="429" s="19" customFormat="1"/>
    <row r="430" s="19" customFormat="1"/>
    <row r="431" s="19" customFormat="1"/>
    <row r="432" s="19" customFormat="1"/>
    <row r="433" s="19" customFormat="1"/>
    <row r="434" s="19" customFormat="1"/>
    <row r="435" s="19" customFormat="1"/>
    <row r="436" s="19" customFormat="1"/>
    <row r="437" s="19" customFormat="1"/>
    <row r="438" s="19" customFormat="1"/>
    <row r="439" s="19" customFormat="1"/>
    <row r="440" s="19" customFormat="1"/>
    <row r="441" s="19" customFormat="1"/>
    <row r="442" s="19" customFormat="1"/>
    <row r="443" s="19" customFormat="1"/>
    <row r="444" s="19" customFormat="1"/>
    <row r="445" s="19" customFormat="1"/>
    <row r="446" s="19" customFormat="1"/>
    <row r="447" s="19" customFormat="1"/>
    <row r="448" s="19" customFormat="1"/>
    <row r="449" s="19" customFormat="1"/>
    <row r="450" s="19" customFormat="1"/>
    <row r="451" s="19" customFormat="1"/>
    <row r="452" s="19" customFormat="1"/>
    <row r="453" s="19" customFormat="1"/>
    <row r="454" s="19" customFormat="1"/>
    <row r="455" s="19" customFormat="1"/>
    <row r="456" s="19" customFormat="1"/>
    <row r="457" s="19" customFormat="1"/>
    <row r="458" s="19" customFormat="1"/>
    <row r="459" s="19" customFormat="1"/>
    <row r="460" s="19" customFormat="1"/>
    <row r="461" s="19" customFormat="1"/>
    <row r="462" s="19" customFormat="1"/>
    <row r="463" s="19" customFormat="1"/>
    <row r="464" s="19" customFormat="1"/>
    <row r="465" s="19" customFormat="1"/>
    <row r="466" s="19" customFormat="1"/>
    <row r="467" s="19" customFormat="1"/>
    <row r="468" s="19" customFormat="1"/>
    <row r="469" s="19" customFormat="1"/>
    <row r="470" s="19" customFormat="1"/>
    <row r="471" s="19" customFormat="1"/>
    <row r="472" s="19" customFormat="1"/>
    <row r="473" s="19" customFormat="1"/>
    <row r="474" s="19" customFormat="1"/>
    <row r="475" s="19" customFormat="1"/>
    <row r="476" s="19" customFormat="1"/>
    <row r="477" s="19" customFormat="1"/>
    <row r="478" s="19" customFormat="1"/>
    <row r="479" s="19" customFormat="1"/>
    <row r="480" s="19" customFormat="1"/>
    <row r="481" s="19" customFormat="1"/>
    <row r="482" s="19" customFormat="1"/>
    <row r="483" s="19" customFormat="1"/>
    <row r="484" s="19" customFormat="1"/>
    <row r="485" s="19" customFormat="1"/>
    <row r="486" s="19" customFormat="1"/>
    <row r="487" s="19" customFormat="1"/>
    <row r="488" s="19" customFormat="1"/>
    <row r="489" s="19" customFormat="1"/>
    <row r="490" s="19" customFormat="1"/>
    <row r="491" s="19" customFormat="1"/>
    <row r="492" s="19" customFormat="1"/>
    <row r="493" s="19" customFormat="1"/>
    <row r="494" s="19" customFormat="1"/>
    <row r="495" s="19" customFormat="1"/>
    <row r="496" s="19" customFormat="1"/>
    <row r="497" s="19" customFormat="1"/>
    <row r="498" s="19" customFormat="1"/>
    <row r="499" s="19" customFormat="1"/>
    <row r="500" s="19" customFormat="1"/>
    <row r="501" s="19" customFormat="1"/>
    <row r="502" s="19" customFormat="1"/>
    <row r="503" s="19" customFormat="1"/>
    <row r="504" s="19" customFormat="1"/>
    <row r="505" s="19" customFormat="1"/>
    <row r="506" s="19" customFormat="1"/>
    <row r="507" s="19" customFormat="1"/>
    <row r="508" s="19" customFormat="1"/>
    <row r="509" s="19" customFormat="1"/>
    <row r="510" s="19" customFormat="1"/>
    <row r="511" s="19" customFormat="1"/>
    <row r="512" s="19" customFormat="1"/>
    <row r="513" s="19" customFormat="1"/>
    <row r="514" s="19" customFormat="1"/>
    <row r="515" s="19" customFormat="1"/>
    <row r="516" s="19" customFormat="1"/>
    <row r="517" s="19" customFormat="1"/>
    <row r="518" s="19" customFormat="1"/>
    <row r="519" s="19" customFormat="1"/>
    <row r="520" s="19" customFormat="1"/>
    <row r="521" s="19" customFormat="1"/>
    <row r="522" s="19" customFormat="1"/>
    <row r="523" s="19" customFormat="1"/>
    <row r="524" s="19" customFormat="1"/>
    <row r="525" s="19" customFormat="1"/>
    <row r="526" s="19" customFormat="1"/>
    <row r="527" s="19" customFormat="1"/>
    <row r="528" s="19" customFormat="1"/>
    <row r="529" s="19" customFormat="1"/>
    <row r="530" s="19" customFormat="1"/>
    <row r="531" s="19" customFormat="1"/>
    <row r="532" s="19" customFormat="1"/>
    <row r="533" s="19" customFormat="1"/>
    <row r="534" s="19" customFormat="1"/>
    <row r="535" s="19" customFormat="1"/>
    <row r="536" s="19" customFormat="1"/>
    <row r="537" s="19" customFormat="1"/>
    <row r="538" s="19" customFormat="1"/>
  </sheetData>
  <mergeCells count="25">
    <mergeCell ref="A1:I1"/>
    <mergeCell ref="A2:A3"/>
    <mergeCell ref="B2:B3"/>
    <mergeCell ref="C2:C3"/>
    <mergeCell ref="D2:F2"/>
    <mergeCell ref="G2:I2"/>
    <mergeCell ref="A126:C126"/>
    <mergeCell ref="A18:C18"/>
    <mergeCell ref="A21:C21"/>
    <mergeCell ref="A24:C24"/>
    <mergeCell ref="A34:C34"/>
    <mergeCell ref="A36:C36"/>
    <mergeCell ref="A50:C50"/>
    <mergeCell ref="A73:C73"/>
    <mergeCell ref="A77:C77"/>
    <mergeCell ref="A84:C84"/>
    <mergeCell ref="A89:C89"/>
    <mergeCell ref="A118:C118"/>
    <mergeCell ref="A166:C166"/>
    <mergeCell ref="A132:C132"/>
    <mergeCell ref="A138:C138"/>
    <mergeCell ref="A143:C143"/>
    <mergeCell ref="A154:C154"/>
    <mergeCell ref="A163:C163"/>
    <mergeCell ref="A165:C1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74"/>
  <sheetViews>
    <sheetView rightToLeft="1" topLeftCell="A109" workbookViewId="0">
      <selection activeCell="L128" sqref="L128"/>
    </sheetView>
  </sheetViews>
  <sheetFormatPr defaultRowHeight="14.25"/>
  <cols>
    <col min="1" max="1" width="4.75" bestFit="1" customWidth="1"/>
    <col min="2" max="2" width="9.25" customWidth="1"/>
    <col min="3" max="3" width="32.125" customWidth="1"/>
    <col min="4" max="5" width="10.25" hidden="1" customWidth="1"/>
    <col min="6" max="6" width="13.375" customWidth="1"/>
    <col min="7" max="8" width="10.25" hidden="1" customWidth="1"/>
    <col min="9" max="9" width="11" bestFit="1" customWidth="1"/>
    <col min="10" max="10" width="16.5" style="30" customWidth="1"/>
  </cols>
  <sheetData>
    <row r="1" spans="1:10" ht="22.5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.75">
      <c r="A2" s="90" t="s">
        <v>0</v>
      </c>
      <c r="B2" s="90" t="s">
        <v>1</v>
      </c>
      <c r="C2" s="90" t="s">
        <v>2</v>
      </c>
      <c r="D2" s="91" t="s">
        <v>3</v>
      </c>
      <c r="E2" s="91"/>
      <c r="F2" s="91"/>
      <c r="G2" s="91" t="s">
        <v>4</v>
      </c>
      <c r="H2" s="91"/>
      <c r="I2" s="91"/>
      <c r="J2" s="29" t="s">
        <v>160</v>
      </c>
    </row>
    <row r="3" spans="1:10" ht="18.75">
      <c r="A3" s="90"/>
      <c r="B3" s="90"/>
      <c r="C3" s="90"/>
      <c r="D3" s="2" t="s">
        <v>5</v>
      </c>
      <c r="E3" s="2" t="s">
        <v>6</v>
      </c>
      <c r="F3" s="2" t="s">
        <v>161</v>
      </c>
      <c r="G3" s="2" t="s">
        <v>5</v>
      </c>
      <c r="H3" s="2" t="s">
        <v>6</v>
      </c>
      <c r="I3" s="2" t="s">
        <v>161</v>
      </c>
      <c r="J3" s="2" t="s">
        <v>161</v>
      </c>
    </row>
    <row r="4" spans="1:10" ht="18">
      <c r="A4" s="20">
        <v>1</v>
      </c>
      <c r="B4" s="4" t="s">
        <v>8</v>
      </c>
      <c r="C4" s="20" t="s">
        <v>10</v>
      </c>
      <c r="D4" s="5">
        <v>36082474226</v>
      </c>
      <c r="E4" s="5">
        <v>0</v>
      </c>
      <c r="F4" s="5">
        <v>36082474226</v>
      </c>
      <c r="G4" s="5">
        <v>0</v>
      </c>
      <c r="H4" s="5">
        <v>0</v>
      </c>
      <c r="I4" s="5">
        <v>0</v>
      </c>
      <c r="J4" s="29">
        <v>0</v>
      </c>
    </row>
    <row r="5" spans="1:10" ht="18">
      <c r="A5" s="20">
        <v>2</v>
      </c>
      <c r="B5" s="4" t="s">
        <v>8</v>
      </c>
      <c r="C5" s="20" t="s">
        <v>11</v>
      </c>
      <c r="D5" s="5">
        <v>0</v>
      </c>
      <c r="E5" s="5">
        <v>3173829200</v>
      </c>
      <c r="F5" s="5">
        <v>3173829200</v>
      </c>
      <c r="G5" s="5">
        <v>1766263904</v>
      </c>
      <c r="H5" s="5">
        <v>1055628000</v>
      </c>
      <c r="I5" s="5">
        <v>2821891904</v>
      </c>
      <c r="J5" s="29">
        <v>3000000000</v>
      </c>
    </row>
    <row r="6" spans="1:10" ht="18">
      <c r="A6" s="20">
        <v>3</v>
      </c>
      <c r="B6" s="4" t="s">
        <v>8</v>
      </c>
      <c r="C6" s="20" t="s">
        <v>12</v>
      </c>
      <c r="D6" s="5">
        <v>150000000</v>
      </c>
      <c r="E6" s="5">
        <v>0</v>
      </c>
      <c r="F6" s="5">
        <v>150000000</v>
      </c>
      <c r="G6" s="5">
        <v>330000000</v>
      </c>
      <c r="H6" s="5">
        <v>0</v>
      </c>
      <c r="I6" s="5">
        <v>330000000</v>
      </c>
      <c r="J6" s="29">
        <v>300000000</v>
      </c>
    </row>
    <row r="7" spans="1:10" ht="18">
      <c r="A7" s="20">
        <v>4</v>
      </c>
      <c r="B7" s="4" t="s">
        <v>8</v>
      </c>
      <c r="C7" s="20" t="s">
        <v>13</v>
      </c>
      <c r="D7" s="5">
        <v>500000000</v>
      </c>
      <c r="E7" s="5">
        <v>0</v>
      </c>
      <c r="F7" s="5">
        <v>500000000</v>
      </c>
      <c r="G7" s="5">
        <v>300000000</v>
      </c>
      <c r="H7" s="5">
        <v>0</v>
      </c>
      <c r="I7" s="5">
        <v>300000000</v>
      </c>
      <c r="J7" s="29">
        <v>350000000</v>
      </c>
    </row>
    <row r="8" spans="1:10" ht="18">
      <c r="A8" s="20">
        <v>5</v>
      </c>
      <c r="B8" s="4" t="s">
        <v>8</v>
      </c>
      <c r="C8" s="20" t="s">
        <v>14</v>
      </c>
      <c r="D8" s="5">
        <v>100000000</v>
      </c>
      <c r="E8" s="5">
        <v>0</v>
      </c>
      <c r="F8" s="5">
        <v>100000000</v>
      </c>
      <c r="G8" s="5">
        <v>120000000</v>
      </c>
      <c r="H8" s="5">
        <v>0</v>
      </c>
      <c r="I8" s="5">
        <v>130000000</v>
      </c>
      <c r="J8" s="29">
        <v>150000000</v>
      </c>
    </row>
    <row r="9" spans="1:10" ht="18">
      <c r="A9" s="20">
        <v>6</v>
      </c>
      <c r="B9" s="4" t="s">
        <v>8</v>
      </c>
      <c r="C9" s="20" t="s">
        <v>15</v>
      </c>
      <c r="D9" s="5">
        <v>0</v>
      </c>
      <c r="E9" s="5">
        <v>3465737295</v>
      </c>
      <c r="F9" s="5">
        <v>3465737295</v>
      </c>
      <c r="G9" s="5">
        <v>543920000</v>
      </c>
      <c r="H9" s="5">
        <v>1358676833</v>
      </c>
      <c r="I9" s="5">
        <v>1902596833</v>
      </c>
      <c r="J9" s="29">
        <v>3500000000</v>
      </c>
    </row>
    <row r="10" spans="1:10" ht="18">
      <c r="A10" s="20">
        <v>7</v>
      </c>
      <c r="B10" s="4" t="s">
        <v>8</v>
      </c>
      <c r="C10" s="20" t="s">
        <v>16</v>
      </c>
      <c r="D10" s="5"/>
      <c r="E10" s="5">
        <v>297831600</v>
      </c>
      <c r="F10" s="5">
        <v>297831600</v>
      </c>
      <c r="G10" s="5">
        <v>0</v>
      </c>
      <c r="H10" s="5">
        <v>0</v>
      </c>
      <c r="I10" s="5">
        <v>0</v>
      </c>
      <c r="J10" s="29">
        <v>12000000000</v>
      </c>
    </row>
    <row r="11" spans="1:10" ht="18">
      <c r="A11" s="20">
        <v>8</v>
      </c>
      <c r="B11" s="4" t="s">
        <v>8</v>
      </c>
      <c r="C11" s="20" t="s">
        <v>16</v>
      </c>
      <c r="D11" s="5">
        <v>0</v>
      </c>
      <c r="E11" s="5">
        <v>5374510000</v>
      </c>
      <c r="F11" s="5">
        <v>5374510000</v>
      </c>
      <c r="G11" s="5">
        <v>1503065780</v>
      </c>
      <c r="H11" s="5">
        <v>0</v>
      </c>
      <c r="I11" s="5">
        <v>1502065780</v>
      </c>
      <c r="J11" s="29">
        <v>0</v>
      </c>
    </row>
    <row r="12" spans="1:10" ht="18">
      <c r="A12" s="20">
        <v>9</v>
      </c>
      <c r="B12" s="4" t="s">
        <v>8</v>
      </c>
      <c r="C12" s="20" t="s">
        <v>17</v>
      </c>
      <c r="D12" s="5"/>
      <c r="E12" s="5">
        <v>10401799950</v>
      </c>
      <c r="F12" s="5">
        <v>1401799950</v>
      </c>
      <c r="G12" s="5"/>
      <c r="H12" s="5">
        <v>1.5397281899999999</v>
      </c>
      <c r="I12" s="5">
        <v>1539728190</v>
      </c>
      <c r="J12" s="29">
        <v>1700000000</v>
      </c>
    </row>
    <row r="13" spans="1:10" ht="18">
      <c r="A13" s="20">
        <v>10</v>
      </c>
      <c r="B13" s="4" t="s">
        <v>8</v>
      </c>
      <c r="C13" s="20" t="s">
        <v>17</v>
      </c>
      <c r="D13" s="5"/>
      <c r="E13" s="5">
        <v>1703016000</v>
      </c>
      <c r="F13" s="5">
        <v>1703016000</v>
      </c>
      <c r="G13" s="5"/>
      <c r="H13" s="5">
        <v>13105000620</v>
      </c>
      <c r="I13" s="5">
        <v>1310500620</v>
      </c>
      <c r="J13" s="29">
        <v>1700000000</v>
      </c>
    </row>
    <row r="14" spans="1:10" ht="18">
      <c r="A14" s="20">
        <v>11</v>
      </c>
      <c r="B14" s="4" t="s">
        <v>8</v>
      </c>
      <c r="C14" s="57" t="s">
        <v>172</v>
      </c>
      <c r="D14" s="5">
        <v>0</v>
      </c>
      <c r="E14" s="5">
        <v>0</v>
      </c>
      <c r="F14" s="5">
        <v>0</v>
      </c>
      <c r="G14" s="5">
        <v>0</v>
      </c>
      <c r="H14" s="5">
        <v>340294500</v>
      </c>
      <c r="I14" s="5">
        <v>340294500</v>
      </c>
      <c r="J14" s="29"/>
    </row>
    <row r="15" spans="1:10" ht="18">
      <c r="A15" s="20">
        <v>12</v>
      </c>
      <c r="B15" s="4" t="s">
        <v>8</v>
      </c>
      <c r="C15" s="20" t="s">
        <v>19</v>
      </c>
      <c r="D15" s="5"/>
      <c r="E15" s="5">
        <v>1395112800</v>
      </c>
      <c r="F15" s="5">
        <v>1395112800</v>
      </c>
      <c r="G15" s="5">
        <v>1736592360</v>
      </c>
      <c r="H15" s="5">
        <v>682376437</v>
      </c>
      <c r="I15" s="5">
        <v>2419868787</v>
      </c>
      <c r="J15" s="29">
        <v>2500000000</v>
      </c>
    </row>
    <row r="16" spans="1:10" ht="18">
      <c r="A16" s="20">
        <v>13</v>
      </c>
      <c r="B16" s="4" t="s">
        <v>8</v>
      </c>
      <c r="C16" s="20" t="s">
        <v>20</v>
      </c>
      <c r="D16" s="5">
        <v>3628521200</v>
      </c>
      <c r="E16" s="5">
        <v>0</v>
      </c>
      <c r="F16" s="5">
        <v>3628521200</v>
      </c>
      <c r="G16" s="5">
        <v>498043560</v>
      </c>
      <c r="H16" s="5"/>
      <c r="I16" s="5">
        <v>498043560</v>
      </c>
      <c r="J16" s="29">
        <v>500000000</v>
      </c>
    </row>
    <row r="17" spans="1:10" ht="18">
      <c r="A17" s="20">
        <v>14</v>
      </c>
      <c r="B17" s="20" t="s">
        <v>8</v>
      </c>
      <c r="C17" s="20" t="s">
        <v>21</v>
      </c>
      <c r="D17" s="5">
        <v>876010000</v>
      </c>
      <c r="E17" s="5">
        <v>186935000</v>
      </c>
      <c r="F17" s="5">
        <v>1062945000</v>
      </c>
      <c r="G17" s="5">
        <v>1643143336</v>
      </c>
      <c r="H17" s="5">
        <v>211556826</v>
      </c>
      <c r="I17" s="5">
        <v>1854700162</v>
      </c>
      <c r="J17" s="29">
        <v>2200000000</v>
      </c>
    </row>
    <row r="18" spans="1:10" ht="18">
      <c r="A18" s="95" t="s">
        <v>7</v>
      </c>
      <c r="B18" s="95"/>
      <c r="C18" s="95"/>
      <c r="D18" s="22">
        <v>5254531200</v>
      </c>
      <c r="E18" s="22">
        <v>16898771845</v>
      </c>
      <c r="F18" s="22">
        <v>22153303045</v>
      </c>
      <c r="G18" s="22">
        <v>8440028940</v>
      </c>
      <c r="H18" s="22">
        <v>6499661396</v>
      </c>
      <c r="I18" s="22">
        <v>14939690336</v>
      </c>
      <c r="J18" s="31">
        <f>SUM(J5:J17)</f>
        <v>27900000000</v>
      </c>
    </row>
    <row r="19" spans="1:10" ht="18">
      <c r="A19" s="20">
        <v>15</v>
      </c>
      <c r="B19" s="20" t="s">
        <v>8</v>
      </c>
      <c r="C19" s="20" t="s">
        <v>22</v>
      </c>
      <c r="D19" s="5">
        <v>1034535000</v>
      </c>
      <c r="E19" s="5">
        <v>0</v>
      </c>
      <c r="F19" s="5">
        <v>1034535000</v>
      </c>
      <c r="G19" s="5">
        <v>1073722000</v>
      </c>
      <c r="H19" s="5">
        <v>0</v>
      </c>
      <c r="I19" s="5">
        <v>1073722000</v>
      </c>
      <c r="J19" s="29">
        <v>1100000000</v>
      </c>
    </row>
    <row r="20" spans="1:10" ht="18">
      <c r="A20" s="20">
        <v>16</v>
      </c>
      <c r="B20" s="20" t="s">
        <v>8</v>
      </c>
      <c r="C20" s="20" t="s">
        <v>28</v>
      </c>
      <c r="D20" s="5">
        <v>412335000</v>
      </c>
      <c r="E20" s="5">
        <v>0</v>
      </c>
      <c r="F20" s="5">
        <v>412335000</v>
      </c>
      <c r="G20" s="5">
        <v>478800000</v>
      </c>
      <c r="H20" s="5">
        <v>0</v>
      </c>
      <c r="I20" s="5">
        <v>478800000</v>
      </c>
      <c r="J20" s="29">
        <v>500000000</v>
      </c>
    </row>
    <row r="21" spans="1:10" ht="18">
      <c r="A21" s="101" t="s">
        <v>7</v>
      </c>
      <c r="B21" s="101"/>
      <c r="C21" s="101"/>
      <c r="D21" s="35">
        <v>1446870000</v>
      </c>
      <c r="E21" s="35">
        <v>0</v>
      </c>
      <c r="F21" s="35">
        <v>1446870000</v>
      </c>
      <c r="G21" s="35">
        <v>1552522000</v>
      </c>
      <c r="H21" s="35">
        <v>0</v>
      </c>
      <c r="I21" s="35">
        <v>1553522000</v>
      </c>
      <c r="J21" s="36">
        <v>1600000000</v>
      </c>
    </row>
    <row r="22" spans="1:10" ht="18">
      <c r="A22" s="20">
        <v>17</v>
      </c>
      <c r="B22" s="20" t="s">
        <v>8</v>
      </c>
      <c r="C22" s="20" t="s">
        <v>29</v>
      </c>
      <c r="D22" s="5">
        <v>330000000</v>
      </c>
      <c r="E22" s="5">
        <v>0</v>
      </c>
      <c r="F22" s="5">
        <v>330000000</v>
      </c>
      <c r="G22" s="5">
        <v>310000000</v>
      </c>
      <c r="H22" s="5">
        <v>0</v>
      </c>
      <c r="I22" s="5">
        <v>310000000</v>
      </c>
      <c r="J22" s="29">
        <v>300000000</v>
      </c>
    </row>
    <row r="23" spans="1:10" ht="18">
      <c r="A23" s="20">
        <v>18</v>
      </c>
      <c r="B23" s="20" t="s">
        <v>8</v>
      </c>
      <c r="C23" s="20" t="s">
        <v>23</v>
      </c>
      <c r="D23" s="5">
        <v>118041000</v>
      </c>
      <c r="E23" s="5">
        <v>0</v>
      </c>
      <c r="F23" s="5">
        <v>118041000</v>
      </c>
      <c r="G23" s="5">
        <v>134288900</v>
      </c>
      <c r="H23" s="5">
        <v>0</v>
      </c>
      <c r="I23" s="5">
        <v>134288900</v>
      </c>
      <c r="J23" s="29">
        <v>140000000</v>
      </c>
    </row>
    <row r="24" spans="1:10" ht="18">
      <c r="A24" s="102" t="s">
        <v>7</v>
      </c>
      <c r="B24" s="102"/>
      <c r="C24" s="102"/>
      <c r="D24" s="25">
        <v>448041000</v>
      </c>
      <c r="E24" s="25">
        <v>0</v>
      </c>
      <c r="F24" s="25">
        <v>448041000</v>
      </c>
      <c r="G24" s="25">
        <v>444288900</v>
      </c>
      <c r="H24" s="25">
        <v>0</v>
      </c>
      <c r="I24" s="25">
        <v>444288900</v>
      </c>
      <c r="J24" s="32">
        <f>SUM(J22:J23)</f>
        <v>440000000</v>
      </c>
    </row>
    <row r="25" spans="1:10" ht="18">
      <c r="A25" s="20">
        <v>19</v>
      </c>
      <c r="B25" s="20" t="s">
        <v>8</v>
      </c>
      <c r="C25" s="20" t="s">
        <v>24</v>
      </c>
      <c r="D25" s="5">
        <v>310000000</v>
      </c>
      <c r="E25" s="5">
        <v>0</v>
      </c>
      <c r="F25" s="5">
        <v>310000000</v>
      </c>
      <c r="G25" s="5">
        <v>440000000</v>
      </c>
      <c r="H25" s="5">
        <v>0</v>
      </c>
      <c r="I25" s="5">
        <v>440000000</v>
      </c>
      <c r="J25" s="29">
        <v>400000000</v>
      </c>
    </row>
    <row r="26" spans="1:10" ht="18">
      <c r="A26" s="20">
        <v>20</v>
      </c>
      <c r="B26" s="20" t="s">
        <v>8</v>
      </c>
      <c r="C26" s="20" t="s">
        <v>25</v>
      </c>
      <c r="D26" s="20">
        <v>490000000</v>
      </c>
      <c r="E26" s="20">
        <v>0</v>
      </c>
      <c r="F26" s="20">
        <v>490000000</v>
      </c>
      <c r="G26" s="5">
        <v>230000000</v>
      </c>
      <c r="H26" s="5">
        <v>0</v>
      </c>
      <c r="I26" s="5">
        <v>230000000</v>
      </c>
      <c r="J26" s="29">
        <v>250000000</v>
      </c>
    </row>
    <row r="27" spans="1:10" ht="18">
      <c r="A27" s="20">
        <v>21</v>
      </c>
      <c r="B27" s="20" t="s">
        <v>8</v>
      </c>
      <c r="C27" s="20" t="s">
        <v>26</v>
      </c>
      <c r="D27" s="8">
        <v>480000000</v>
      </c>
      <c r="E27" s="8">
        <v>0</v>
      </c>
      <c r="F27" s="8">
        <v>480000000</v>
      </c>
      <c r="G27" s="5">
        <v>750000000</v>
      </c>
      <c r="H27" s="5">
        <v>0</v>
      </c>
      <c r="I27" s="5">
        <v>750000000</v>
      </c>
      <c r="J27" s="29">
        <v>750000000</v>
      </c>
    </row>
    <row r="28" spans="1:10" ht="18">
      <c r="A28" s="20">
        <v>22</v>
      </c>
      <c r="B28" s="20" t="s">
        <v>8</v>
      </c>
      <c r="C28" s="20" t="s">
        <v>27</v>
      </c>
      <c r="D28" s="8">
        <v>898000000</v>
      </c>
      <c r="E28" s="8">
        <v>0</v>
      </c>
      <c r="F28" s="8">
        <v>898000000</v>
      </c>
      <c r="G28" s="5">
        <v>0</v>
      </c>
      <c r="H28" s="5">
        <v>0</v>
      </c>
      <c r="I28" s="5">
        <v>0</v>
      </c>
      <c r="J28" s="29"/>
    </row>
    <row r="29" spans="1:10" ht="18">
      <c r="A29" s="20">
        <v>23</v>
      </c>
      <c r="B29" s="20" t="s">
        <v>8</v>
      </c>
      <c r="C29" s="20" t="s">
        <v>31</v>
      </c>
      <c r="D29" s="5">
        <v>203076369</v>
      </c>
      <c r="E29" s="8">
        <v>0</v>
      </c>
      <c r="F29" s="5">
        <v>203076369</v>
      </c>
      <c r="G29" s="5">
        <v>0</v>
      </c>
      <c r="H29" s="5">
        <v>0</v>
      </c>
      <c r="I29" s="5">
        <v>0</v>
      </c>
      <c r="J29" s="29"/>
    </row>
    <row r="30" spans="1:10" ht="18">
      <c r="A30" s="20">
        <v>24</v>
      </c>
      <c r="B30" s="20" t="s">
        <v>8</v>
      </c>
      <c r="C30" s="20" t="s">
        <v>32</v>
      </c>
      <c r="D30" s="5">
        <v>37000000</v>
      </c>
      <c r="E30" s="8">
        <v>0</v>
      </c>
      <c r="F30" s="5">
        <v>37000000</v>
      </c>
      <c r="G30" s="5">
        <v>0</v>
      </c>
      <c r="H30" s="5">
        <v>0</v>
      </c>
      <c r="I30" s="5">
        <v>0</v>
      </c>
      <c r="J30" s="29"/>
    </row>
    <row r="31" spans="1:10" ht="18">
      <c r="A31" s="20">
        <v>25</v>
      </c>
      <c r="B31" s="20" t="s">
        <v>8</v>
      </c>
      <c r="C31" s="20" t="s">
        <v>33</v>
      </c>
      <c r="D31" s="5">
        <v>5687000000</v>
      </c>
      <c r="E31" s="8">
        <v>0</v>
      </c>
      <c r="F31" s="5">
        <v>5687000000</v>
      </c>
      <c r="G31" s="5">
        <v>0</v>
      </c>
      <c r="H31" s="5">
        <v>0</v>
      </c>
      <c r="I31" s="5">
        <v>0</v>
      </c>
      <c r="J31" s="29"/>
    </row>
    <row r="32" spans="1:10" ht="18">
      <c r="A32" s="20">
        <v>26</v>
      </c>
      <c r="B32" s="20" t="s">
        <v>8</v>
      </c>
      <c r="C32" s="20" t="s">
        <v>34</v>
      </c>
      <c r="D32" s="5">
        <v>30000000</v>
      </c>
      <c r="E32" s="8">
        <v>0</v>
      </c>
      <c r="F32" s="5">
        <v>30000000</v>
      </c>
      <c r="G32" s="5">
        <v>0</v>
      </c>
      <c r="H32" s="5">
        <v>0</v>
      </c>
      <c r="I32" s="5">
        <v>0</v>
      </c>
      <c r="J32" s="29"/>
    </row>
    <row r="33" spans="1:12" ht="18">
      <c r="A33" s="20">
        <v>27</v>
      </c>
      <c r="B33" s="20" t="s">
        <v>8</v>
      </c>
      <c r="C33" s="46" t="s">
        <v>171</v>
      </c>
      <c r="D33" s="5">
        <v>160000000</v>
      </c>
      <c r="E33" s="8">
        <v>0</v>
      </c>
      <c r="F33" s="5">
        <v>160000000</v>
      </c>
      <c r="G33" s="5">
        <v>0</v>
      </c>
      <c r="H33" s="5">
        <v>0</v>
      </c>
      <c r="I33" s="5">
        <v>0</v>
      </c>
      <c r="J33" s="29">
        <v>160000000</v>
      </c>
    </row>
    <row r="34" spans="1:12" ht="18">
      <c r="A34" s="103" t="s">
        <v>7</v>
      </c>
      <c r="B34" s="103"/>
      <c r="C34" s="103"/>
      <c r="D34" s="26">
        <v>8375076369</v>
      </c>
      <c r="E34" s="33">
        <v>0</v>
      </c>
      <c r="F34" s="26">
        <v>8375076369</v>
      </c>
      <c r="G34" s="26">
        <v>1420000000</v>
      </c>
      <c r="H34" s="26">
        <v>0</v>
      </c>
      <c r="I34" s="26">
        <v>1420000000</v>
      </c>
      <c r="J34" s="34">
        <f>SUM(J25:J33)</f>
        <v>1560000000</v>
      </c>
    </row>
    <row r="35" spans="1:12" ht="18">
      <c r="A35" s="20">
        <v>28</v>
      </c>
      <c r="B35" s="20" t="s">
        <v>8</v>
      </c>
      <c r="C35" s="20" t="s">
        <v>36</v>
      </c>
      <c r="D35" s="5">
        <v>1111986000</v>
      </c>
      <c r="E35" s="8">
        <v>0</v>
      </c>
      <c r="F35" s="5">
        <v>1111986000</v>
      </c>
      <c r="G35" s="5">
        <v>1414911490</v>
      </c>
      <c r="H35" s="5">
        <v>0</v>
      </c>
      <c r="I35" s="5">
        <v>1414911490</v>
      </c>
      <c r="J35" s="29">
        <v>1500000000</v>
      </c>
    </row>
    <row r="36" spans="1:12" ht="18">
      <c r="A36" s="104" t="s">
        <v>7</v>
      </c>
      <c r="B36" s="104"/>
      <c r="C36" s="104"/>
      <c r="D36" s="51">
        <v>1111986000</v>
      </c>
      <c r="E36" s="52">
        <v>0</v>
      </c>
      <c r="F36" s="51">
        <v>1111986000</v>
      </c>
      <c r="G36" s="51">
        <v>1141911490</v>
      </c>
      <c r="H36" s="51">
        <v>0</v>
      </c>
      <c r="I36" s="51">
        <v>1141911490</v>
      </c>
      <c r="J36" s="53">
        <f>SUM(J35)</f>
        <v>1500000000</v>
      </c>
    </row>
    <row r="37" spans="1:12" ht="18">
      <c r="A37" s="20">
        <v>29</v>
      </c>
      <c r="B37" s="20" t="s">
        <v>30</v>
      </c>
      <c r="C37" s="20" t="s">
        <v>37</v>
      </c>
      <c r="D37" s="5">
        <v>75000000</v>
      </c>
      <c r="E37" s="8">
        <v>0</v>
      </c>
      <c r="F37" s="5">
        <v>75000000</v>
      </c>
      <c r="G37" s="5">
        <v>59400000</v>
      </c>
      <c r="H37" s="5">
        <v>0</v>
      </c>
      <c r="I37" s="5">
        <v>59400000</v>
      </c>
      <c r="J37" s="29"/>
    </row>
    <row r="38" spans="1:12" ht="18">
      <c r="A38" s="20">
        <v>30</v>
      </c>
      <c r="B38" s="20" t="s">
        <v>30</v>
      </c>
      <c r="C38" s="20" t="s">
        <v>38</v>
      </c>
      <c r="D38" s="5">
        <v>75000000</v>
      </c>
      <c r="E38" s="8">
        <v>0</v>
      </c>
      <c r="F38" s="5">
        <v>75000000</v>
      </c>
      <c r="G38" s="5">
        <v>60000000</v>
      </c>
      <c r="H38" s="5">
        <v>0</v>
      </c>
      <c r="I38" s="5">
        <v>60000000</v>
      </c>
      <c r="J38" s="29"/>
      <c r="L38" s="24"/>
    </row>
    <row r="39" spans="1:12" ht="18">
      <c r="A39" s="20">
        <v>31</v>
      </c>
      <c r="B39" s="20" t="s">
        <v>30</v>
      </c>
      <c r="C39" s="20" t="s">
        <v>39</v>
      </c>
      <c r="D39" s="5">
        <v>130800000</v>
      </c>
      <c r="E39" s="8">
        <v>0</v>
      </c>
      <c r="F39" s="5">
        <v>130800000</v>
      </c>
      <c r="G39" s="5">
        <v>124800000</v>
      </c>
      <c r="H39" s="5">
        <v>0</v>
      </c>
      <c r="I39" s="5">
        <v>124800000</v>
      </c>
      <c r="J39" s="29"/>
    </row>
    <row r="40" spans="1:12" ht="18">
      <c r="A40" s="20">
        <v>32</v>
      </c>
      <c r="B40" s="20" t="s">
        <v>30</v>
      </c>
      <c r="C40" s="20" t="s">
        <v>40</v>
      </c>
      <c r="D40" s="5">
        <v>5850000</v>
      </c>
      <c r="E40" s="8">
        <v>0</v>
      </c>
      <c r="F40" s="5">
        <v>5850000</v>
      </c>
      <c r="G40" s="5">
        <v>5850000</v>
      </c>
      <c r="H40" s="5">
        <v>0</v>
      </c>
      <c r="I40" s="5">
        <v>5850000</v>
      </c>
      <c r="J40" s="29"/>
    </row>
    <row r="41" spans="1:12" ht="18">
      <c r="A41" s="20">
        <v>33</v>
      </c>
      <c r="B41" s="20" t="s">
        <v>30</v>
      </c>
      <c r="C41" s="20" t="s">
        <v>41</v>
      </c>
      <c r="D41" s="5">
        <v>11300000</v>
      </c>
      <c r="E41" s="8">
        <v>0</v>
      </c>
      <c r="F41" s="5">
        <v>11300000</v>
      </c>
      <c r="G41" s="5">
        <v>11300000</v>
      </c>
      <c r="H41" s="5">
        <v>0</v>
      </c>
      <c r="I41" s="5">
        <v>11300000</v>
      </c>
      <c r="J41" s="29"/>
    </row>
    <row r="42" spans="1:12" ht="18">
      <c r="A42" s="20">
        <v>34</v>
      </c>
      <c r="B42" s="20" t="s">
        <v>30</v>
      </c>
      <c r="C42" s="20" t="s">
        <v>42</v>
      </c>
      <c r="D42" s="5">
        <v>35000000</v>
      </c>
      <c r="E42" s="8">
        <v>0</v>
      </c>
      <c r="F42" s="5">
        <v>35000000</v>
      </c>
      <c r="G42" s="5">
        <v>30000000</v>
      </c>
      <c r="H42" s="5">
        <v>0</v>
      </c>
      <c r="I42" s="5">
        <v>30000000</v>
      </c>
      <c r="J42" s="29"/>
    </row>
    <row r="43" spans="1:12" ht="18">
      <c r="A43" s="20">
        <v>35</v>
      </c>
      <c r="B43" s="20" t="s">
        <v>30</v>
      </c>
      <c r="C43" s="20" t="s">
        <v>43</v>
      </c>
      <c r="D43" s="5">
        <v>20000000</v>
      </c>
      <c r="E43" s="8">
        <v>0</v>
      </c>
      <c r="F43" s="5">
        <v>20000000</v>
      </c>
      <c r="G43" s="5">
        <v>20000000</v>
      </c>
      <c r="H43" s="5">
        <v>0</v>
      </c>
      <c r="I43" s="5">
        <v>20000000</v>
      </c>
      <c r="J43" s="29"/>
    </row>
    <row r="44" spans="1:12" ht="18">
      <c r="A44" s="20">
        <v>36</v>
      </c>
      <c r="B44" s="20" t="s">
        <v>30</v>
      </c>
      <c r="C44" s="20" t="s">
        <v>44</v>
      </c>
      <c r="D44" s="5">
        <v>90000000</v>
      </c>
      <c r="E44" s="8">
        <v>0</v>
      </c>
      <c r="F44" s="5">
        <v>90000000</v>
      </c>
      <c r="G44" s="5">
        <v>90000000</v>
      </c>
      <c r="H44" s="5">
        <v>0</v>
      </c>
      <c r="I44" s="5">
        <v>90000000</v>
      </c>
      <c r="J44" s="29"/>
    </row>
    <row r="45" spans="1:12" ht="18">
      <c r="A45" s="20">
        <v>37</v>
      </c>
      <c r="B45" s="20" t="s">
        <v>30</v>
      </c>
      <c r="C45" s="20" t="s">
        <v>45</v>
      </c>
      <c r="D45" s="5">
        <v>25000000</v>
      </c>
      <c r="E45" s="8">
        <v>0</v>
      </c>
      <c r="F45" s="5">
        <v>25000000</v>
      </c>
      <c r="G45" s="5">
        <v>18000000</v>
      </c>
      <c r="H45" s="5">
        <v>0</v>
      </c>
      <c r="I45" s="5">
        <v>18000000</v>
      </c>
      <c r="J45" s="29"/>
    </row>
    <row r="46" spans="1:12" ht="18">
      <c r="A46" s="20">
        <v>38</v>
      </c>
      <c r="B46" s="20" t="s">
        <v>30</v>
      </c>
      <c r="C46" s="20" t="s">
        <v>46</v>
      </c>
      <c r="D46" s="5">
        <v>10000000</v>
      </c>
      <c r="E46" s="8">
        <v>0</v>
      </c>
      <c r="F46" s="5">
        <v>10000000</v>
      </c>
      <c r="G46" s="5">
        <v>10000000</v>
      </c>
      <c r="H46" s="5">
        <v>0</v>
      </c>
      <c r="I46" s="5">
        <v>10000000</v>
      </c>
      <c r="J46" s="29"/>
    </row>
    <row r="47" spans="1:12" ht="18">
      <c r="A47" s="20">
        <v>39</v>
      </c>
      <c r="B47" s="20" t="s">
        <v>30</v>
      </c>
      <c r="C47" s="20" t="s">
        <v>47</v>
      </c>
      <c r="D47" s="5">
        <v>13000000</v>
      </c>
      <c r="E47" s="8">
        <v>0</v>
      </c>
      <c r="F47" s="5">
        <v>13000000</v>
      </c>
      <c r="G47" s="5">
        <v>7500000</v>
      </c>
      <c r="H47" s="5">
        <v>0</v>
      </c>
      <c r="I47" s="5">
        <v>7500000</v>
      </c>
      <c r="J47" s="29"/>
    </row>
    <row r="48" spans="1:12" ht="18">
      <c r="A48" s="20">
        <v>40</v>
      </c>
      <c r="B48" s="20" t="s">
        <v>30</v>
      </c>
      <c r="C48" s="20" t="s">
        <v>48</v>
      </c>
      <c r="D48" s="5">
        <v>122578000</v>
      </c>
      <c r="E48" s="8">
        <v>0</v>
      </c>
      <c r="F48" s="5">
        <v>122578000</v>
      </c>
      <c r="G48" s="5">
        <v>0</v>
      </c>
      <c r="H48" s="5">
        <v>0</v>
      </c>
      <c r="I48" s="5">
        <v>0</v>
      </c>
      <c r="J48" s="29"/>
    </row>
    <row r="49" spans="1:10" ht="18">
      <c r="A49" s="20">
        <v>41</v>
      </c>
      <c r="B49" s="20" t="s">
        <v>30</v>
      </c>
      <c r="C49" s="20" t="s">
        <v>49</v>
      </c>
      <c r="D49" s="5">
        <v>4239200000</v>
      </c>
      <c r="E49" s="8">
        <v>0</v>
      </c>
      <c r="F49" s="5">
        <v>4239200000</v>
      </c>
      <c r="G49" s="5">
        <v>6222222200</v>
      </c>
      <c r="H49" s="5">
        <v>0</v>
      </c>
      <c r="I49" s="5">
        <v>6222222200</v>
      </c>
      <c r="J49" s="29"/>
    </row>
    <row r="50" spans="1:10" ht="18">
      <c r="A50" s="105" t="s">
        <v>7</v>
      </c>
      <c r="B50" s="105"/>
      <c r="C50" s="105"/>
      <c r="D50" s="54">
        <v>4931738000</v>
      </c>
      <c r="E50" s="55">
        <v>0</v>
      </c>
      <c r="F50" s="54">
        <v>4931738000</v>
      </c>
      <c r="G50" s="54">
        <v>6659072200</v>
      </c>
      <c r="H50" s="54">
        <v>0</v>
      </c>
      <c r="I50" s="54">
        <v>6659072200</v>
      </c>
      <c r="J50" s="56">
        <v>6700000000</v>
      </c>
    </row>
    <row r="51" spans="1:10" ht="18">
      <c r="A51" s="20">
        <v>42</v>
      </c>
      <c r="B51" s="20" t="s">
        <v>53</v>
      </c>
      <c r="C51" s="20" t="s">
        <v>50</v>
      </c>
      <c r="D51" s="5">
        <v>120000000</v>
      </c>
      <c r="E51" s="8">
        <v>0</v>
      </c>
      <c r="F51" s="5">
        <v>120000000</v>
      </c>
      <c r="G51" s="5">
        <v>537573069</v>
      </c>
      <c r="H51" s="5">
        <v>0</v>
      </c>
      <c r="I51" s="5">
        <v>537573069</v>
      </c>
      <c r="J51" s="29">
        <v>600000000</v>
      </c>
    </row>
    <row r="52" spans="1:10" ht="18">
      <c r="A52" s="20">
        <v>43</v>
      </c>
      <c r="B52" s="20" t="s">
        <v>53</v>
      </c>
      <c r="C52" s="20" t="s">
        <v>51</v>
      </c>
      <c r="D52" s="5">
        <v>1200000000</v>
      </c>
      <c r="E52" s="8">
        <v>0</v>
      </c>
      <c r="F52" s="5">
        <v>1200000000</v>
      </c>
      <c r="G52" s="5">
        <v>1229246840</v>
      </c>
      <c r="H52" s="5">
        <v>0</v>
      </c>
      <c r="I52" s="5">
        <v>1229246840</v>
      </c>
      <c r="J52" s="29">
        <v>1300000000</v>
      </c>
    </row>
    <row r="53" spans="1:10" ht="18">
      <c r="A53" s="20">
        <v>44</v>
      </c>
      <c r="B53" s="20" t="s">
        <v>53</v>
      </c>
      <c r="C53" s="20" t="s">
        <v>52</v>
      </c>
      <c r="D53" s="5">
        <v>656000000</v>
      </c>
      <c r="E53" s="8">
        <v>0</v>
      </c>
      <c r="F53" s="5">
        <v>656000000</v>
      </c>
      <c r="G53" s="5">
        <v>726514732</v>
      </c>
      <c r="H53" s="5">
        <v>0</v>
      </c>
      <c r="I53" s="5">
        <v>726514732</v>
      </c>
      <c r="J53" s="29">
        <v>700000000</v>
      </c>
    </row>
    <row r="54" spans="1:10" ht="18">
      <c r="A54" s="20">
        <v>45</v>
      </c>
      <c r="B54" s="20" t="s">
        <v>53</v>
      </c>
      <c r="C54" s="20" t="s">
        <v>54</v>
      </c>
      <c r="D54" s="5">
        <v>631992619</v>
      </c>
      <c r="E54" s="8">
        <v>0</v>
      </c>
      <c r="F54" s="5">
        <v>631992619</v>
      </c>
      <c r="G54" s="5">
        <v>899079885</v>
      </c>
      <c r="H54" s="5">
        <v>0</v>
      </c>
      <c r="I54" s="5">
        <v>899079885</v>
      </c>
      <c r="J54" s="29">
        <v>1100000000</v>
      </c>
    </row>
    <row r="55" spans="1:10" ht="18">
      <c r="A55" s="20">
        <v>46</v>
      </c>
      <c r="B55" s="20" t="s">
        <v>53</v>
      </c>
      <c r="C55" s="20" t="s">
        <v>55</v>
      </c>
      <c r="D55" s="5">
        <v>374471500</v>
      </c>
      <c r="E55" s="8">
        <v>0</v>
      </c>
      <c r="F55" s="5">
        <v>374471500</v>
      </c>
      <c r="G55" s="5">
        <v>450955000</v>
      </c>
      <c r="H55" s="5">
        <v>0</v>
      </c>
      <c r="I55" s="5">
        <v>450955000</v>
      </c>
      <c r="J55" s="29">
        <v>600000000</v>
      </c>
    </row>
    <row r="56" spans="1:10" ht="18">
      <c r="A56" s="20">
        <v>47</v>
      </c>
      <c r="B56" s="20" t="s">
        <v>53</v>
      </c>
      <c r="C56" s="20" t="s">
        <v>56</v>
      </c>
      <c r="D56" s="5">
        <v>656600000</v>
      </c>
      <c r="E56" s="5">
        <v>3780000000</v>
      </c>
      <c r="F56" s="5">
        <v>4436600000</v>
      </c>
      <c r="G56" s="5">
        <v>271850000</v>
      </c>
      <c r="H56" s="5">
        <v>3600000000</v>
      </c>
      <c r="I56" s="5">
        <v>3871850000</v>
      </c>
      <c r="J56" s="29">
        <v>4500000000</v>
      </c>
    </row>
    <row r="57" spans="1:10" ht="18">
      <c r="A57" s="20">
        <v>48</v>
      </c>
      <c r="B57" s="20" t="s">
        <v>53</v>
      </c>
      <c r="C57" s="20" t="s">
        <v>57</v>
      </c>
      <c r="D57" s="5">
        <v>543175000</v>
      </c>
      <c r="E57" s="5">
        <v>0</v>
      </c>
      <c r="F57" s="5">
        <v>543175000</v>
      </c>
      <c r="G57" s="5">
        <v>111202000</v>
      </c>
      <c r="H57" s="5">
        <v>0</v>
      </c>
      <c r="I57" s="5">
        <v>111202000</v>
      </c>
      <c r="J57" s="29">
        <v>120000000</v>
      </c>
    </row>
    <row r="58" spans="1:10" ht="18">
      <c r="A58" s="20">
        <v>49</v>
      </c>
      <c r="B58" s="20" t="s">
        <v>53</v>
      </c>
      <c r="C58" s="20" t="s">
        <v>58</v>
      </c>
      <c r="D58" s="5">
        <v>575138500</v>
      </c>
      <c r="E58" s="5">
        <v>0</v>
      </c>
      <c r="F58" s="5">
        <v>575138500</v>
      </c>
      <c r="G58" s="5">
        <v>378500000</v>
      </c>
      <c r="H58" s="5">
        <v>0</v>
      </c>
      <c r="I58" s="5">
        <v>378500000</v>
      </c>
      <c r="J58" s="29">
        <v>600000000</v>
      </c>
    </row>
    <row r="59" spans="1:10" ht="18">
      <c r="A59" s="20">
        <v>50</v>
      </c>
      <c r="B59" s="20" t="s">
        <v>53</v>
      </c>
      <c r="C59" s="20" t="s">
        <v>59</v>
      </c>
      <c r="D59" s="5">
        <v>304500000</v>
      </c>
      <c r="E59" s="5">
        <v>0</v>
      </c>
      <c r="F59" s="5">
        <v>304500000</v>
      </c>
      <c r="G59" s="5">
        <v>350000000</v>
      </c>
      <c r="H59" s="5">
        <v>0</v>
      </c>
      <c r="I59" s="5">
        <v>350000000</v>
      </c>
      <c r="J59" s="29">
        <v>400000000</v>
      </c>
    </row>
    <row r="60" spans="1:10" ht="18">
      <c r="A60" s="20">
        <v>51</v>
      </c>
      <c r="B60" s="20" t="s">
        <v>53</v>
      </c>
      <c r="C60" s="20" t="s">
        <v>60</v>
      </c>
      <c r="D60" s="5">
        <v>352800000</v>
      </c>
      <c r="E60" s="5">
        <v>0</v>
      </c>
      <c r="F60" s="5">
        <v>352800000</v>
      </c>
      <c r="G60" s="5">
        <v>450000000</v>
      </c>
      <c r="H60" s="5">
        <v>0</v>
      </c>
      <c r="I60" s="5">
        <v>450000000</v>
      </c>
      <c r="J60" s="29">
        <v>500000000</v>
      </c>
    </row>
    <row r="61" spans="1:10" ht="18">
      <c r="A61" s="20">
        <v>52</v>
      </c>
      <c r="B61" s="20" t="s">
        <v>53</v>
      </c>
      <c r="C61" s="20" t="s">
        <v>61</v>
      </c>
      <c r="D61" s="5">
        <v>1470971350</v>
      </c>
      <c r="E61" s="5">
        <v>0</v>
      </c>
      <c r="F61" s="5">
        <v>1470971350</v>
      </c>
      <c r="G61" s="5">
        <v>1380000000</v>
      </c>
      <c r="H61" s="5">
        <v>1953524160</v>
      </c>
      <c r="I61" s="5">
        <v>3333524160</v>
      </c>
      <c r="J61" s="29">
        <v>3375000000</v>
      </c>
    </row>
    <row r="62" spans="1:10" ht="18">
      <c r="A62" s="20">
        <v>53</v>
      </c>
      <c r="B62" s="20" t="s">
        <v>53</v>
      </c>
      <c r="C62" s="20" t="s">
        <v>62</v>
      </c>
      <c r="D62" s="5">
        <v>3197964360</v>
      </c>
      <c r="E62" s="5">
        <v>0</v>
      </c>
      <c r="F62" s="5">
        <v>3197964360</v>
      </c>
      <c r="G62" s="5">
        <v>3375000000</v>
      </c>
      <c r="H62" s="5">
        <v>0</v>
      </c>
      <c r="I62" s="5">
        <v>3375000000</v>
      </c>
      <c r="J62" s="29">
        <v>3300000000</v>
      </c>
    </row>
    <row r="63" spans="1:10" ht="18">
      <c r="A63" s="20">
        <v>54</v>
      </c>
      <c r="B63" s="20" t="s">
        <v>53</v>
      </c>
      <c r="C63" s="20" t="s">
        <v>63</v>
      </c>
      <c r="D63" s="5">
        <v>666500000</v>
      </c>
      <c r="E63" s="5">
        <v>0</v>
      </c>
      <c r="F63" s="5">
        <v>666500000</v>
      </c>
      <c r="G63" s="5">
        <v>974350000</v>
      </c>
      <c r="H63" s="5">
        <v>700000000</v>
      </c>
      <c r="I63" s="5">
        <v>1674350000</v>
      </c>
      <c r="J63" s="29">
        <v>1700000000</v>
      </c>
    </row>
    <row r="64" spans="1:10" ht="18">
      <c r="A64" s="20">
        <v>55</v>
      </c>
      <c r="B64" s="20" t="s">
        <v>53</v>
      </c>
      <c r="C64" s="20" t="s">
        <v>64</v>
      </c>
      <c r="D64" s="5">
        <v>46000000</v>
      </c>
      <c r="E64" s="5">
        <v>0</v>
      </c>
      <c r="F64" s="5">
        <v>46000000</v>
      </c>
      <c r="G64" s="5">
        <v>46500000</v>
      </c>
      <c r="H64" s="5">
        <v>0</v>
      </c>
      <c r="I64" s="5">
        <v>46500000</v>
      </c>
      <c r="J64" s="29">
        <v>50000000</v>
      </c>
    </row>
    <row r="65" spans="1:10" ht="18">
      <c r="A65" s="20">
        <v>56</v>
      </c>
      <c r="B65" s="20" t="s">
        <v>53</v>
      </c>
      <c r="C65" s="20" t="s">
        <v>65</v>
      </c>
      <c r="D65" s="5">
        <v>0</v>
      </c>
      <c r="E65" s="5">
        <v>0</v>
      </c>
      <c r="F65" s="5">
        <v>0</v>
      </c>
      <c r="G65" s="5">
        <v>140000000</v>
      </c>
      <c r="H65" s="5">
        <v>0</v>
      </c>
      <c r="I65" s="5">
        <v>140000000</v>
      </c>
      <c r="J65" s="29"/>
    </row>
    <row r="66" spans="1:10" ht="18">
      <c r="A66" s="20">
        <v>57</v>
      </c>
      <c r="B66" s="20" t="s">
        <v>53</v>
      </c>
      <c r="C66" s="27" t="s">
        <v>165</v>
      </c>
      <c r="D66" s="5">
        <v>2319587628</v>
      </c>
      <c r="E66" s="5">
        <v>0</v>
      </c>
      <c r="F66" s="5">
        <v>2319587628</v>
      </c>
      <c r="G66" s="5">
        <v>540000000</v>
      </c>
      <c r="H66" s="5">
        <v>0</v>
      </c>
      <c r="I66" s="5">
        <v>540000000</v>
      </c>
      <c r="J66" s="29">
        <v>4000000000</v>
      </c>
    </row>
    <row r="67" spans="1:10" ht="18">
      <c r="A67" s="20">
        <v>58</v>
      </c>
      <c r="B67" s="20" t="s">
        <v>53</v>
      </c>
      <c r="C67" s="20" t="s">
        <v>67</v>
      </c>
      <c r="D67" s="5">
        <v>0</v>
      </c>
      <c r="E67" s="5">
        <v>0</v>
      </c>
      <c r="F67" s="5">
        <v>0</v>
      </c>
      <c r="G67" s="5">
        <v>885189000</v>
      </c>
      <c r="H67" s="5">
        <v>0</v>
      </c>
      <c r="I67" s="5">
        <v>885189000</v>
      </c>
      <c r="J67" s="29">
        <v>500000000</v>
      </c>
    </row>
    <row r="68" spans="1:10" ht="18">
      <c r="A68" s="20">
        <v>59</v>
      </c>
      <c r="B68" s="20" t="s">
        <v>53</v>
      </c>
      <c r="C68" s="20" t="s">
        <v>68</v>
      </c>
      <c r="D68" s="5">
        <v>0</v>
      </c>
      <c r="E68" s="5">
        <v>0</v>
      </c>
      <c r="F68" s="5">
        <v>0</v>
      </c>
      <c r="G68" s="5">
        <v>140000000</v>
      </c>
      <c r="H68" s="5">
        <v>0</v>
      </c>
      <c r="I68" s="5">
        <v>140000000</v>
      </c>
      <c r="J68" s="29">
        <v>200000000</v>
      </c>
    </row>
    <row r="69" spans="1:10" ht="18">
      <c r="A69" s="20">
        <v>60</v>
      </c>
      <c r="B69" s="20" t="s">
        <v>53</v>
      </c>
      <c r="C69" s="20" t="s">
        <v>69</v>
      </c>
      <c r="D69" s="5">
        <v>0</v>
      </c>
      <c r="E69" s="5">
        <v>0</v>
      </c>
      <c r="F69" s="5">
        <v>0</v>
      </c>
      <c r="G69" s="5">
        <v>700000000</v>
      </c>
      <c r="H69" s="5">
        <v>0</v>
      </c>
      <c r="I69" s="5">
        <v>700000000</v>
      </c>
      <c r="J69" s="29">
        <v>700000000</v>
      </c>
    </row>
    <row r="70" spans="1:10" ht="18">
      <c r="A70" s="20">
        <v>61</v>
      </c>
      <c r="B70" s="20" t="s">
        <v>53</v>
      </c>
      <c r="C70" s="20" t="s">
        <v>70</v>
      </c>
      <c r="D70" s="5">
        <v>31640000</v>
      </c>
      <c r="E70" s="5">
        <v>0</v>
      </c>
      <c r="F70" s="5">
        <v>31640000</v>
      </c>
      <c r="G70" s="5">
        <v>85000000</v>
      </c>
      <c r="H70" s="5">
        <v>0</v>
      </c>
      <c r="I70" s="5">
        <v>85000000</v>
      </c>
      <c r="J70" s="29">
        <v>150000000</v>
      </c>
    </row>
    <row r="71" spans="1:10" ht="18">
      <c r="A71" s="20">
        <v>62</v>
      </c>
      <c r="B71" s="20" t="s">
        <v>53</v>
      </c>
      <c r="C71" s="20" t="s">
        <v>71</v>
      </c>
      <c r="D71" s="5">
        <v>347230000</v>
      </c>
      <c r="E71" s="5">
        <v>0</v>
      </c>
      <c r="F71" s="5">
        <v>347230000</v>
      </c>
      <c r="G71" s="5">
        <v>253000000</v>
      </c>
      <c r="H71" s="5">
        <v>0</v>
      </c>
      <c r="I71" s="5">
        <v>253000000</v>
      </c>
      <c r="J71" s="29">
        <v>250000000</v>
      </c>
    </row>
    <row r="72" spans="1:10" ht="18">
      <c r="A72" s="20">
        <v>63</v>
      </c>
      <c r="B72" s="20" t="s">
        <v>53</v>
      </c>
      <c r="C72" s="20" t="s">
        <v>72</v>
      </c>
      <c r="D72" s="5">
        <v>479896000</v>
      </c>
      <c r="E72" s="5">
        <v>0</v>
      </c>
      <c r="F72" s="5">
        <v>479896000</v>
      </c>
      <c r="G72" s="5">
        <v>777777800</v>
      </c>
      <c r="H72" s="5">
        <v>0</v>
      </c>
      <c r="I72" s="5">
        <v>777777800</v>
      </c>
      <c r="J72" s="29">
        <v>800000000</v>
      </c>
    </row>
    <row r="73" spans="1:10" ht="18">
      <c r="A73" s="93" t="s">
        <v>7</v>
      </c>
      <c r="B73" s="93"/>
      <c r="C73" s="93"/>
      <c r="D73" s="23">
        <v>13974466957</v>
      </c>
      <c r="E73" s="23">
        <v>3780000000</v>
      </c>
      <c r="F73" s="23">
        <v>17754466957</v>
      </c>
      <c r="G73" s="23">
        <v>14691737966</v>
      </c>
      <c r="H73" s="23">
        <v>6253524160</v>
      </c>
      <c r="I73" s="23">
        <v>20945262126</v>
      </c>
      <c r="J73" s="37">
        <f>SUM(J51:J72)</f>
        <v>25445000000</v>
      </c>
    </row>
    <row r="74" spans="1:10" ht="18">
      <c r="A74" s="20">
        <v>64</v>
      </c>
      <c r="B74" s="20" t="s">
        <v>53</v>
      </c>
      <c r="C74" s="20" t="s">
        <v>73</v>
      </c>
      <c r="D74" s="5">
        <v>0</v>
      </c>
      <c r="E74" s="5">
        <v>0</v>
      </c>
      <c r="F74" s="5">
        <v>0</v>
      </c>
      <c r="G74" s="5">
        <v>1366368000</v>
      </c>
      <c r="H74" s="5">
        <v>0</v>
      </c>
      <c r="I74" s="5">
        <v>1366368000</v>
      </c>
      <c r="J74" s="29">
        <v>1500000000</v>
      </c>
    </row>
    <row r="75" spans="1:10" ht="18">
      <c r="A75" s="20">
        <v>65</v>
      </c>
      <c r="B75" s="20" t="s">
        <v>53</v>
      </c>
      <c r="C75" s="20" t="s">
        <v>74</v>
      </c>
      <c r="D75" s="5">
        <v>4683791500</v>
      </c>
      <c r="E75" s="5">
        <v>0</v>
      </c>
      <c r="F75" s="5">
        <v>4683791500</v>
      </c>
      <c r="G75" s="5">
        <v>3259883998</v>
      </c>
      <c r="H75" s="5">
        <v>0</v>
      </c>
      <c r="I75" s="5">
        <v>3259883998</v>
      </c>
      <c r="J75" s="29">
        <v>3500000000</v>
      </c>
    </row>
    <row r="76" spans="1:10" ht="18">
      <c r="A76" s="20">
        <v>66</v>
      </c>
      <c r="B76" s="20" t="s">
        <v>53</v>
      </c>
      <c r="C76" s="20" t="s">
        <v>75</v>
      </c>
      <c r="D76" s="5">
        <v>0</v>
      </c>
      <c r="E76" s="5">
        <v>0</v>
      </c>
      <c r="F76" s="5">
        <v>0</v>
      </c>
      <c r="G76" s="5">
        <v>603400006</v>
      </c>
      <c r="H76" s="5">
        <v>0</v>
      </c>
      <c r="I76" s="5">
        <v>603400006</v>
      </c>
      <c r="J76" s="29">
        <v>650000000</v>
      </c>
    </row>
    <row r="77" spans="1:10" ht="18">
      <c r="A77" s="106" t="s">
        <v>7</v>
      </c>
      <c r="B77" s="106"/>
      <c r="C77" s="106"/>
      <c r="D77" s="35">
        <v>4683791500</v>
      </c>
      <c r="E77" s="35">
        <v>0</v>
      </c>
      <c r="F77" s="35">
        <v>4683791500</v>
      </c>
      <c r="G77" s="35">
        <v>5229652004</v>
      </c>
      <c r="H77" s="35">
        <v>0</v>
      </c>
      <c r="I77" s="35">
        <v>5229652004</v>
      </c>
      <c r="J77" s="36">
        <f>SUM(J74:J76)</f>
        <v>5650000000</v>
      </c>
    </row>
    <row r="78" spans="1:10" ht="18">
      <c r="A78" s="20">
        <v>67</v>
      </c>
      <c r="B78" s="20" t="s">
        <v>77</v>
      </c>
      <c r="C78" s="20" t="s">
        <v>76</v>
      </c>
      <c r="D78" s="5">
        <v>253000000</v>
      </c>
      <c r="E78" s="5">
        <v>0</v>
      </c>
      <c r="F78" s="5">
        <v>253000000</v>
      </c>
      <c r="G78" s="5">
        <v>588000000</v>
      </c>
      <c r="H78" s="5">
        <v>0</v>
      </c>
      <c r="I78" s="5">
        <v>588000000</v>
      </c>
      <c r="J78" s="29">
        <v>550000000</v>
      </c>
    </row>
    <row r="79" spans="1:10" ht="18">
      <c r="A79" s="20">
        <v>68</v>
      </c>
      <c r="B79" s="20" t="s">
        <v>77</v>
      </c>
      <c r="C79" s="20" t="s">
        <v>81</v>
      </c>
      <c r="D79" s="5">
        <v>659278000</v>
      </c>
      <c r="E79" s="5">
        <v>0</v>
      </c>
      <c r="F79" s="5">
        <v>659278000</v>
      </c>
      <c r="G79" s="5">
        <v>1766400000</v>
      </c>
      <c r="H79" s="5">
        <v>0</v>
      </c>
      <c r="I79" s="5">
        <v>1766400000</v>
      </c>
      <c r="J79" s="29">
        <v>1800000000</v>
      </c>
    </row>
    <row r="80" spans="1:10" ht="18">
      <c r="A80" s="20">
        <v>69</v>
      </c>
      <c r="B80" s="20" t="s">
        <v>77</v>
      </c>
      <c r="C80" s="20" t="s">
        <v>82</v>
      </c>
      <c r="D80" s="5">
        <v>0</v>
      </c>
      <c r="E80" s="5">
        <v>0</v>
      </c>
      <c r="F80" s="5">
        <v>0</v>
      </c>
      <c r="G80" s="5">
        <v>700000000</v>
      </c>
      <c r="H80" s="5">
        <v>0</v>
      </c>
      <c r="I80" s="5">
        <v>700000000</v>
      </c>
      <c r="J80" s="29">
        <v>0</v>
      </c>
    </row>
    <row r="81" spans="1:10" ht="18">
      <c r="A81" s="20">
        <v>70</v>
      </c>
      <c r="B81" s="20" t="s">
        <v>77</v>
      </c>
      <c r="C81" s="20" t="s">
        <v>83</v>
      </c>
      <c r="D81" s="5">
        <v>0</v>
      </c>
      <c r="E81" s="5">
        <v>0</v>
      </c>
      <c r="F81" s="5">
        <v>0</v>
      </c>
      <c r="G81" s="5">
        <v>2300000000</v>
      </c>
      <c r="H81" s="5">
        <v>0</v>
      </c>
      <c r="I81" s="5">
        <v>2300000000</v>
      </c>
      <c r="J81" s="29">
        <v>0</v>
      </c>
    </row>
    <row r="82" spans="1:10" ht="18">
      <c r="A82" s="20">
        <v>71</v>
      </c>
      <c r="B82" s="20" t="s">
        <v>78</v>
      </c>
      <c r="C82" s="20" t="s">
        <v>84</v>
      </c>
      <c r="D82" s="5">
        <v>490979000</v>
      </c>
      <c r="E82" s="5">
        <v>0</v>
      </c>
      <c r="F82" s="5">
        <v>490979000</v>
      </c>
      <c r="G82" s="5">
        <v>0</v>
      </c>
      <c r="H82" s="5">
        <v>0</v>
      </c>
      <c r="I82" s="5">
        <v>0</v>
      </c>
      <c r="J82" s="29">
        <v>0</v>
      </c>
    </row>
    <row r="83" spans="1:10" ht="18">
      <c r="A83" s="20">
        <v>72</v>
      </c>
      <c r="B83" s="20" t="s">
        <v>77</v>
      </c>
      <c r="C83" s="20" t="s">
        <v>85</v>
      </c>
      <c r="D83" s="5">
        <v>450000000</v>
      </c>
      <c r="E83" s="5">
        <v>0</v>
      </c>
      <c r="F83" s="5">
        <v>450000000</v>
      </c>
      <c r="G83" s="5">
        <v>640000000</v>
      </c>
      <c r="H83" s="5">
        <v>0</v>
      </c>
      <c r="I83" s="5">
        <v>640000000</v>
      </c>
      <c r="J83" s="29">
        <v>650000000</v>
      </c>
    </row>
    <row r="84" spans="1:10" ht="18">
      <c r="A84" s="101" t="s">
        <v>7</v>
      </c>
      <c r="B84" s="101"/>
      <c r="C84" s="101"/>
      <c r="D84" s="35">
        <v>1853257000</v>
      </c>
      <c r="E84" s="35">
        <v>0</v>
      </c>
      <c r="F84" s="35">
        <v>1853257000</v>
      </c>
      <c r="G84" s="35">
        <v>5997400000</v>
      </c>
      <c r="H84" s="35">
        <v>0</v>
      </c>
      <c r="I84" s="35">
        <v>5997400000</v>
      </c>
      <c r="J84" s="36">
        <f>SUM(J78:J83)</f>
        <v>3000000000</v>
      </c>
    </row>
    <row r="85" spans="1:10" ht="18">
      <c r="A85" s="20">
        <v>73</v>
      </c>
      <c r="B85" s="20" t="s">
        <v>79</v>
      </c>
      <c r="C85" s="20" t="s">
        <v>86</v>
      </c>
      <c r="D85" s="5">
        <v>871221000</v>
      </c>
      <c r="E85" s="5">
        <v>0</v>
      </c>
      <c r="F85" s="5">
        <v>871221000</v>
      </c>
      <c r="G85" s="5">
        <v>1792000000</v>
      </c>
      <c r="H85" s="5">
        <v>0</v>
      </c>
      <c r="I85" s="5">
        <v>1792000000</v>
      </c>
      <c r="J85" s="29">
        <v>1300000000</v>
      </c>
    </row>
    <row r="86" spans="1:10" ht="18">
      <c r="A86" s="20">
        <v>74</v>
      </c>
      <c r="B86" s="20" t="s">
        <v>79</v>
      </c>
      <c r="C86" s="20" t="s">
        <v>87</v>
      </c>
      <c r="D86" s="5">
        <v>0</v>
      </c>
      <c r="E86" s="5">
        <v>0</v>
      </c>
      <c r="F86" s="5">
        <v>0</v>
      </c>
      <c r="G86" s="5">
        <v>652000000</v>
      </c>
      <c r="H86" s="5">
        <v>0</v>
      </c>
      <c r="I86" s="5">
        <v>652000000</v>
      </c>
      <c r="J86" s="29">
        <v>700000000</v>
      </c>
    </row>
    <row r="87" spans="1:10" ht="18">
      <c r="A87" s="20">
        <v>75</v>
      </c>
      <c r="B87" s="20" t="s">
        <v>79</v>
      </c>
      <c r="C87" s="20" t="s">
        <v>88</v>
      </c>
      <c r="D87" s="5">
        <v>0</v>
      </c>
      <c r="E87" s="5">
        <v>0</v>
      </c>
      <c r="F87" s="5">
        <v>0</v>
      </c>
      <c r="G87" s="5">
        <v>30000000</v>
      </c>
      <c r="H87" s="5">
        <v>0</v>
      </c>
      <c r="I87" s="5">
        <v>30000000</v>
      </c>
      <c r="J87" s="29"/>
    </row>
    <row r="88" spans="1:10" ht="18">
      <c r="A88" s="20">
        <v>76</v>
      </c>
      <c r="B88" s="20" t="s">
        <v>79</v>
      </c>
      <c r="C88" s="20" t="s">
        <v>89</v>
      </c>
      <c r="D88" s="5">
        <v>72164000</v>
      </c>
      <c r="E88" s="5">
        <v>0</v>
      </c>
      <c r="F88" s="5">
        <v>72164000</v>
      </c>
      <c r="G88" s="5">
        <v>343555600</v>
      </c>
      <c r="H88" s="5">
        <v>0</v>
      </c>
      <c r="I88" s="5">
        <v>343555600</v>
      </c>
      <c r="J88" s="29">
        <v>250000000</v>
      </c>
    </row>
    <row r="89" spans="1:10" ht="18">
      <c r="A89" s="92" t="s">
        <v>7</v>
      </c>
      <c r="B89" s="92"/>
      <c r="C89" s="92"/>
      <c r="D89" s="38">
        <v>943385000</v>
      </c>
      <c r="E89" s="38">
        <v>0</v>
      </c>
      <c r="F89" s="38">
        <v>943385000</v>
      </c>
      <c r="G89" s="38">
        <v>2717555600</v>
      </c>
      <c r="H89" s="38">
        <v>0</v>
      </c>
      <c r="I89" s="38">
        <v>2717555600</v>
      </c>
      <c r="J89" s="39">
        <f>SUM(J85:J88)</f>
        <v>2250000000</v>
      </c>
    </row>
    <row r="90" spans="1:10" ht="18">
      <c r="A90" s="20">
        <v>77</v>
      </c>
      <c r="B90" s="20" t="s">
        <v>80</v>
      </c>
      <c r="C90" s="20" t="s">
        <v>90</v>
      </c>
      <c r="D90" s="5">
        <v>190000000</v>
      </c>
      <c r="E90" s="5">
        <v>0</v>
      </c>
      <c r="F90" s="5">
        <v>190000000</v>
      </c>
      <c r="G90" s="5">
        <v>218888900</v>
      </c>
      <c r="H90" s="5">
        <v>0</v>
      </c>
      <c r="I90" s="5">
        <v>218888900</v>
      </c>
      <c r="J90" s="29">
        <v>220000000</v>
      </c>
    </row>
    <row r="91" spans="1:10" ht="18">
      <c r="A91" s="20">
        <v>78</v>
      </c>
      <c r="B91" s="20" t="s">
        <v>80</v>
      </c>
      <c r="C91" s="20" t="s">
        <v>91</v>
      </c>
      <c r="D91" s="5">
        <v>120000000</v>
      </c>
      <c r="E91" s="5">
        <v>0</v>
      </c>
      <c r="F91" s="5">
        <v>120000000</v>
      </c>
      <c r="G91" s="5">
        <v>65000000</v>
      </c>
      <c r="H91" s="5">
        <v>0</v>
      </c>
      <c r="I91" s="5">
        <v>65000000</v>
      </c>
      <c r="J91" s="29">
        <v>80000000</v>
      </c>
    </row>
    <row r="92" spans="1:10" ht="18">
      <c r="A92" s="20">
        <v>79</v>
      </c>
      <c r="B92" s="20" t="s">
        <v>80</v>
      </c>
      <c r="C92" s="20" t="s">
        <v>92</v>
      </c>
      <c r="D92" s="5">
        <v>1017045843</v>
      </c>
      <c r="E92" s="5">
        <v>0</v>
      </c>
      <c r="F92" s="5">
        <v>1017045843</v>
      </c>
      <c r="G92" s="5">
        <v>654438000</v>
      </c>
      <c r="H92" s="5">
        <v>0</v>
      </c>
      <c r="I92" s="5">
        <v>654438000</v>
      </c>
      <c r="J92" s="29">
        <v>800000000</v>
      </c>
    </row>
    <row r="93" spans="1:10" ht="18">
      <c r="A93" s="20">
        <v>80</v>
      </c>
      <c r="B93" s="20" t="s">
        <v>80</v>
      </c>
      <c r="C93" s="20" t="s">
        <v>93</v>
      </c>
      <c r="D93" s="5">
        <v>504322813</v>
      </c>
      <c r="E93" s="5">
        <v>0</v>
      </c>
      <c r="F93" s="5">
        <v>504322813</v>
      </c>
      <c r="G93" s="5">
        <v>613578500</v>
      </c>
      <c r="H93" s="5">
        <v>0</v>
      </c>
      <c r="I93" s="5">
        <v>613578500</v>
      </c>
      <c r="J93" s="29">
        <v>700000000</v>
      </c>
    </row>
    <row r="94" spans="1:10" ht="18">
      <c r="A94" s="20">
        <v>81</v>
      </c>
      <c r="B94" s="20" t="s">
        <v>80</v>
      </c>
      <c r="C94" s="20" t="s">
        <v>94</v>
      </c>
      <c r="D94" s="5">
        <v>10000000</v>
      </c>
      <c r="E94" s="5">
        <v>0</v>
      </c>
      <c r="F94" s="5">
        <v>10000000</v>
      </c>
      <c r="G94" s="5">
        <v>93000000</v>
      </c>
      <c r="H94" s="5">
        <v>0</v>
      </c>
      <c r="I94" s="5">
        <v>93000000</v>
      </c>
      <c r="J94" s="29"/>
    </row>
    <row r="95" spans="1:10" ht="18">
      <c r="A95" s="20">
        <v>82</v>
      </c>
      <c r="B95" s="20" t="s">
        <v>80</v>
      </c>
      <c r="C95" s="20" t="s">
        <v>95</v>
      </c>
      <c r="D95" s="5">
        <v>450000000</v>
      </c>
      <c r="E95" s="5">
        <v>0</v>
      </c>
      <c r="F95" s="5">
        <v>450000000</v>
      </c>
      <c r="G95" s="5">
        <v>784213000</v>
      </c>
      <c r="H95" s="5">
        <v>0</v>
      </c>
      <c r="I95" s="5">
        <v>784213000</v>
      </c>
      <c r="J95" s="29">
        <v>800000000</v>
      </c>
    </row>
    <row r="96" spans="1:10" ht="18">
      <c r="A96" s="20">
        <v>83</v>
      </c>
      <c r="B96" s="20" t="s">
        <v>80</v>
      </c>
      <c r="C96" s="20" t="s">
        <v>96</v>
      </c>
      <c r="D96" s="5">
        <v>0</v>
      </c>
      <c r="E96" s="5">
        <v>0</v>
      </c>
      <c r="F96" s="5">
        <v>0</v>
      </c>
      <c r="G96" s="5">
        <v>310000000</v>
      </c>
      <c r="H96" s="5">
        <v>0</v>
      </c>
      <c r="I96" s="5">
        <v>310000000</v>
      </c>
      <c r="J96" s="29">
        <v>350000000</v>
      </c>
    </row>
    <row r="97" spans="1:10" ht="18">
      <c r="A97" s="20">
        <v>84</v>
      </c>
      <c r="B97" s="20" t="s">
        <v>80</v>
      </c>
      <c r="C97" s="20" t="s">
        <v>97</v>
      </c>
      <c r="D97" s="5">
        <v>119140000</v>
      </c>
      <c r="E97" s="5">
        <v>0</v>
      </c>
      <c r="F97" s="5">
        <v>119140000</v>
      </c>
      <c r="G97" s="5">
        <v>150000000</v>
      </c>
      <c r="H97" s="5">
        <v>0</v>
      </c>
      <c r="I97" s="5">
        <v>150000000</v>
      </c>
      <c r="J97" s="29">
        <v>50000000</v>
      </c>
    </row>
    <row r="98" spans="1:10" ht="18">
      <c r="A98" s="20">
        <v>85</v>
      </c>
      <c r="B98" s="20" t="s">
        <v>80</v>
      </c>
      <c r="C98" s="20" t="s">
        <v>98</v>
      </c>
      <c r="D98" s="5">
        <v>140000000</v>
      </c>
      <c r="E98" s="5">
        <v>0</v>
      </c>
      <c r="F98" s="5">
        <v>140000000</v>
      </c>
      <c r="G98" s="5">
        <v>130000000</v>
      </c>
      <c r="H98" s="5">
        <v>0</v>
      </c>
      <c r="I98" s="5">
        <v>130000000</v>
      </c>
      <c r="J98" s="29">
        <v>150000000</v>
      </c>
    </row>
    <row r="99" spans="1:10" ht="18">
      <c r="A99" s="20">
        <v>86</v>
      </c>
      <c r="B99" s="20" t="s">
        <v>80</v>
      </c>
      <c r="C99" s="20" t="s">
        <v>99</v>
      </c>
      <c r="D99" s="5">
        <v>30000000</v>
      </c>
      <c r="E99" s="5">
        <v>0</v>
      </c>
      <c r="F99" s="5">
        <v>30000000</v>
      </c>
      <c r="G99" s="5">
        <v>0</v>
      </c>
      <c r="H99" s="5">
        <v>0</v>
      </c>
      <c r="I99" s="5">
        <v>0</v>
      </c>
      <c r="J99" s="29">
        <v>30000000</v>
      </c>
    </row>
    <row r="100" spans="1:10" ht="18">
      <c r="A100" s="20">
        <v>87</v>
      </c>
      <c r="B100" s="20" t="s">
        <v>80</v>
      </c>
      <c r="C100" s="20" t="s">
        <v>100</v>
      </c>
      <c r="D100" s="5">
        <v>40000000</v>
      </c>
      <c r="E100" s="5">
        <v>0</v>
      </c>
      <c r="F100" s="5">
        <v>40000000</v>
      </c>
      <c r="G100" s="5">
        <v>65000000</v>
      </c>
      <c r="H100" s="5">
        <v>0</v>
      </c>
      <c r="I100" s="5">
        <v>65000000</v>
      </c>
      <c r="J100" s="29">
        <v>70000000</v>
      </c>
    </row>
    <row r="101" spans="1:10" ht="18">
      <c r="A101" s="20">
        <v>88</v>
      </c>
      <c r="B101" s="20" t="s">
        <v>80</v>
      </c>
      <c r="C101" s="20" t="s">
        <v>101</v>
      </c>
      <c r="D101" s="5">
        <v>183000000</v>
      </c>
      <c r="E101" s="5">
        <v>0</v>
      </c>
      <c r="F101" s="5">
        <v>183000000</v>
      </c>
      <c r="G101" s="5">
        <v>0</v>
      </c>
      <c r="H101" s="5">
        <v>0</v>
      </c>
      <c r="I101" s="5">
        <v>0</v>
      </c>
      <c r="J101" s="29">
        <v>0</v>
      </c>
    </row>
    <row r="102" spans="1:10" ht="18">
      <c r="A102" s="20">
        <v>89</v>
      </c>
      <c r="B102" s="20" t="s">
        <v>80</v>
      </c>
      <c r="C102" s="20" t="s">
        <v>102</v>
      </c>
      <c r="D102" s="5">
        <v>10000000</v>
      </c>
      <c r="E102" s="5">
        <v>0</v>
      </c>
      <c r="F102" s="5">
        <v>10000000</v>
      </c>
      <c r="G102" s="5">
        <v>0</v>
      </c>
      <c r="H102" s="5">
        <v>0</v>
      </c>
      <c r="I102" s="5">
        <v>0</v>
      </c>
      <c r="J102" s="29">
        <v>10000000</v>
      </c>
    </row>
    <row r="103" spans="1:10" ht="18">
      <c r="A103" s="20">
        <v>90</v>
      </c>
      <c r="B103" s="20" t="s">
        <v>80</v>
      </c>
      <c r="C103" s="20" t="s">
        <v>103</v>
      </c>
      <c r="D103" s="5">
        <v>0</v>
      </c>
      <c r="E103" s="5">
        <v>0</v>
      </c>
      <c r="F103" s="5">
        <v>0</v>
      </c>
      <c r="G103" s="5">
        <v>210000000</v>
      </c>
      <c r="H103" s="5">
        <v>0</v>
      </c>
      <c r="I103" s="5">
        <v>210000000</v>
      </c>
      <c r="J103" s="29">
        <v>250000000</v>
      </c>
    </row>
    <row r="104" spans="1:10" ht="18">
      <c r="A104" s="20">
        <v>91</v>
      </c>
      <c r="B104" s="20" t="s">
        <v>80</v>
      </c>
      <c r="C104" s="20" t="s">
        <v>104</v>
      </c>
      <c r="D104" s="5">
        <v>20000000</v>
      </c>
      <c r="E104" s="5">
        <v>0</v>
      </c>
      <c r="F104" s="5">
        <v>20000000</v>
      </c>
      <c r="G104" s="5">
        <v>45000000</v>
      </c>
      <c r="H104" s="5">
        <v>0</v>
      </c>
      <c r="I104" s="5">
        <v>45000000</v>
      </c>
      <c r="J104" s="29">
        <v>25000000</v>
      </c>
    </row>
    <row r="105" spans="1:10" ht="18">
      <c r="A105" s="20">
        <v>92</v>
      </c>
      <c r="B105" s="20" t="s">
        <v>80</v>
      </c>
      <c r="C105" s="20" t="s">
        <v>105</v>
      </c>
      <c r="D105" s="5">
        <v>0</v>
      </c>
      <c r="E105" s="5">
        <v>0</v>
      </c>
      <c r="F105" s="5">
        <v>0</v>
      </c>
      <c r="G105" s="5">
        <v>80000000</v>
      </c>
      <c r="H105" s="5">
        <v>0</v>
      </c>
      <c r="I105" s="5">
        <v>80000000</v>
      </c>
      <c r="J105" s="29">
        <v>0</v>
      </c>
    </row>
    <row r="106" spans="1:10" ht="18">
      <c r="A106" s="20">
        <v>93</v>
      </c>
      <c r="B106" s="20" t="s">
        <v>80</v>
      </c>
      <c r="C106" s="20" t="s">
        <v>106</v>
      </c>
      <c r="D106" s="5">
        <v>200000000</v>
      </c>
      <c r="E106" s="5">
        <v>0</v>
      </c>
      <c r="F106" s="5">
        <v>200000000</v>
      </c>
      <c r="G106" s="5">
        <v>0</v>
      </c>
      <c r="H106" s="5">
        <v>0</v>
      </c>
      <c r="I106" s="5">
        <v>0</v>
      </c>
      <c r="J106" s="29"/>
    </row>
    <row r="107" spans="1:10" ht="18">
      <c r="A107" s="20">
        <v>94</v>
      </c>
      <c r="B107" s="20" t="s">
        <v>80</v>
      </c>
      <c r="C107" s="20" t="s">
        <v>107</v>
      </c>
      <c r="D107" s="5">
        <v>103987188</v>
      </c>
      <c r="E107" s="5">
        <v>0</v>
      </c>
      <c r="F107" s="5">
        <v>103987188</v>
      </c>
      <c r="G107" s="5">
        <v>0</v>
      </c>
      <c r="H107" s="5">
        <v>0</v>
      </c>
      <c r="I107" s="5">
        <v>0</v>
      </c>
      <c r="J107" s="29">
        <v>0</v>
      </c>
    </row>
    <row r="108" spans="1:10" ht="18">
      <c r="A108" s="20">
        <v>95</v>
      </c>
      <c r="B108" s="20" t="s">
        <v>80</v>
      </c>
      <c r="C108" s="20" t="s">
        <v>108</v>
      </c>
      <c r="D108" s="5">
        <v>140000000</v>
      </c>
      <c r="E108" s="5">
        <v>0</v>
      </c>
      <c r="F108" s="5">
        <v>140000000</v>
      </c>
      <c r="G108" s="5">
        <v>0</v>
      </c>
      <c r="H108" s="5">
        <v>0</v>
      </c>
      <c r="I108" s="5">
        <v>0</v>
      </c>
      <c r="J108" s="29">
        <v>0</v>
      </c>
    </row>
    <row r="109" spans="1:10" ht="18">
      <c r="A109" s="20">
        <v>96</v>
      </c>
      <c r="B109" s="20" t="s">
        <v>80</v>
      </c>
      <c r="C109" s="20" t="s">
        <v>109</v>
      </c>
      <c r="D109" s="5">
        <v>31610000</v>
      </c>
      <c r="E109" s="5">
        <v>0</v>
      </c>
      <c r="F109" s="5">
        <v>31610000</v>
      </c>
      <c r="G109" s="5">
        <v>0</v>
      </c>
      <c r="H109" s="5">
        <v>0</v>
      </c>
      <c r="I109" s="5">
        <v>0</v>
      </c>
      <c r="J109" s="29">
        <v>0</v>
      </c>
    </row>
    <row r="110" spans="1:10" ht="18">
      <c r="A110" s="20">
        <v>97</v>
      </c>
      <c r="B110" s="20" t="s">
        <v>80</v>
      </c>
      <c r="C110" s="20" t="s">
        <v>110</v>
      </c>
      <c r="D110" s="5">
        <v>190000000</v>
      </c>
      <c r="E110" s="5">
        <v>0</v>
      </c>
      <c r="F110" s="5">
        <v>190000000</v>
      </c>
      <c r="G110" s="5">
        <v>132000000</v>
      </c>
      <c r="H110" s="5">
        <v>0</v>
      </c>
      <c r="I110" s="5">
        <v>132000000</v>
      </c>
      <c r="J110" s="29">
        <v>150000000</v>
      </c>
    </row>
    <row r="111" spans="1:10" ht="18">
      <c r="A111" s="20">
        <v>98</v>
      </c>
      <c r="B111" s="20" t="s">
        <v>80</v>
      </c>
      <c r="C111" s="20" t="s">
        <v>111</v>
      </c>
      <c r="D111" s="5">
        <v>50000000</v>
      </c>
      <c r="E111" s="5">
        <v>0</v>
      </c>
      <c r="F111" s="5">
        <v>50000000</v>
      </c>
      <c r="G111" s="5">
        <v>70000000</v>
      </c>
      <c r="H111" s="5">
        <v>0</v>
      </c>
      <c r="I111" s="5">
        <v>70000000</v>
      </c>
      <c r="J111" s="29"/>
    </row>
    <row r="112" spans="1:10" ht="18">
      <c r="A112" s="20">
        <v>99</v>
      </c>
      <c r="B112" s="20" t="s">
        <v>80</v>
      </c>
      <c r="C112" s="20" t="s">
        <v>112</v>
      </c>
      <c r="D112" s="5">
        <v>0</v>
      </c>
      <c r="E112" s="5">
        <v>0</v>
      </c>
      <c r="F112" s="5">
        <v>0</v>
      </c>
      <c r="G112" s="5">
        <v>160000000</v>
      </c>
      <c r="H112" s="5">
        <v>0</v>
      </c>
      <c r="I112" s="5">
        <v>160000000</v>
      </c>
      <c r="J112" s="29">
        <v>160000000</v>
      </c>
    </row>
    <row r="113" spans="1:14" ht="18">
      <c r="A113" s="20">
        <v>100</v>
      </c>
      <c r="B113" s="20" t="s">
        <v>80</v>
      </c>
      <c r="C113" s="20" t="s">
        <v>113</v>
      </c>
      <c r="D113" s="5">
        <v>70000000</v>
      </c>
      <c r="E113" s="5">
        <v>0</v>
      </c>
      <c r="F113" s="5">
        <v>70000000</v>
      </c>
      <c r="G113" s="5">
        <v>94000000</v>
      </c>
      <c r="H113" s="5">
        <v>0</v>
      </c>
      <c r="I113" s="5">
        <v>94000000</v>
      </c>
      <c r="J113" s="29">
        <v>120000000</v>
      </c>
    </row>
    <row r="114" spans="1:14" ht="18">
      <c r="A114" s="20">
        <v>101</v>
      </c>
      <c r="B114" s="20" t="s">
        <v>80</v>
      </c>
      <c r="C114" s="20" t="s">
        <v>114</v>
      </c>
      <c r="D114" s="5">
        <v>40000000</v>
      </c>
      <c r="E114" s="5">
        <v>0</v>
      </c>
      <c r="F114" s="5">
        <v>40000000</v>
      </c>
      <c r="G114" s="5">
        <v>150000000</v>
      </c>
      <c r="H114" s="5">
        <v>0</v>
      </c>
      <c r="I114" s="5">
        <v>150000000</v>
      </c>
      <c r="J114" s="29">
        <v>0</v>
      </c>
    </row>
    <row r="115" spans="1:14" ht="18">
      <c r="A115" s="20">
        <v>102</v>
      </c>
      <c r="B115" s="20" t="s">
        <v>80</v>
      </c>
      <c r="C115" s="20" t="s">
        <v>115</v>
      </c>
      <c r="D115" s="5">
        <v>350000000</v>
      </c>
      <c r="E115" s="5">
        <v>0</v>
      </c>
      <c r="F115" s="5">
        <v>350000000</v>
      </c>
      <c r="G115" s="5">
        <v>290000000</v>
      </c>
      <c r="H115" s="5">
        <v>0</v>
      </c>
      <c r="I115" s="5">
        <v>290000000</v>
      </c>
      <c r="J115" s="29">
        <v>350000000</v>
      </c>
      <c r="N115" s="1"/>
    </row>
    <row r="116" spans="1:14" ht="18">
      <c r="A116" s="20">
        <v>103</v>
      </c>
      <c r="B116" s="20" t="s">
        <v>80</v>
      </c>
      <c r="C116" s="20" t="s">
        <v>116</v>
      </c>
      <c r="D116" s="5">
        <v>0</v>
      </c>
      <c r="E116" s="5">
        <v>0</v>
      </c>
      <c r="F116" s="5">
        <v>0</v>
      </c>
      <c r="G116" s="5">
        <v>185103900</v>
      </c>
      <c r="H116" s="5">
        <v>0</v>
      </c>
      <c r="I116" s="5">
        <v>185103900</v>
      </c>
      <c r="J116" s="29">
        <v>200000000</v>
      </c>
    </row>
    <row r="117" spans="1:14" ht="18">
      <c r="A117" s="20">
        <v>104</v>
      </c>
      <c r="B117" s="20" t="s">
        <v>80</v>
      </c>
      <c r="C117" s="20" t="s">
        <v>72</v>
      </c>
      <c r="D117" s="5">
        <v>281443000</v>
      </c>
      <c r="E117" s="5">
        <v>0</v>
      </c>
      <c r="F117" s="5">
        <v>281443000</v>
      </c>
      <c r="G117" s="5">
        <v>165555600</v>
      </c>
      <c r="H117" s="5">
        <v>0</v>
      </c>
      <c r="I117" s="5">
        <v>165555600</v>
      </c>
      <c r="J117" s="29">
        <v>170000000</v>
      </c>
    </row>
    <row r="118" spans="1:14" ht="18">
      <c r="A118" s="107" t="s">
        <v>7</v>
      </c>
      <c r="B118" s="107"/>
      <c r="C118" s="107"/>
      <c r="D118" s="40">
        <v>4290548844</v>
      </c>
      <c r="E118" s="40">
        <v>0</v>
      </c>
      <c r="F118" s="40">
        <v>4290548844</v>
      </c>
      <c r="G118" s="40">
        <v>4665777900</v>
      </c>
      <c r="H118" s="40">
        <v>0</v>
      </c>
      <c r="I118" s="40">
        <v>4665777900</v>
      </c>
      <c r="J118" s="41">
        <f>SUM(J90:J117)</f>
        <v>4685000000</v>
      </c>
    </row>
    <row r="119" spans="1:14" ht="18">
      <c r="A119" s="20">
        <v>105</v>
      </c>
      <c r="B119" s="20" t="s">
        <v>117</v>
      </c>
      <c r="C119" s="20" t="s">
        <v>118</v>
      </c>
      <c r="D119" s="5">
        <v>0</v>
      </c>
      <c r="E119" s="5">
        <v>0</v>
      </c>
      <c r="F119" s="5">
        <v>0</v>
      </c>
      <c r="G119" s="5">
        <v>3000000000</v>
      </c>
      <c r="H119" s="5">
        <v>0</v>
      </c>
      <c r="I119" s="5">
        <v>3000000000</v>
      </c>
      <c r="J119" s="29">
        <v>0</v>
      </c>
    </row>
    <row r="120" spans="1:14" ht="18">
      <c r="A120" s="20">
        <v>106</v>
      </c>
      <c r="B120" s="20" t="s">
        <v>117</v>
      </c>
      <c r="C120" s="20" t="s">
        <v>119</v>
      </c>
      <c r="D120" s="5">
        <v>0</v>
      </c>
      <c r="E120" s="5">
        <v>0</v>
      </c>
      <c r="F120" s="5">
        <v>0</v>
      </c>
      <c r="G120" s="5">
        <v>4000000000</v>
      </c>
      <c r="H120" s="5">
        <v>0</v>
      </c>
      <c r="I120" s="5">
        <v>4000000000</v>
      </c>
      <c r="J120" s="29">
        <v>0</v>
      </c>
    </row>
    <row r="121" spans="1:14" ht="18">
      <c r="A121" s="20">
        <v>107</v>
      </c>
      <c r="B121" s="20" t="s">
        <v>117</v>
      </c>
      <c r="C121" s="20" t="s">
        <v>120</v>
      </c>
      <c r="D121" s="5">
        <v>0</v>
      </c>
      <c r="E121" s="5">
        <v>0</v>
      </c>
      <c r="F121" s="5">
        <v>0</v>
      </c>
      <c r="G121" s="5">
        <v>500000000</v>
      </c>
      <c r="H121" s="5">
        <v>0</v>
      </c>
      <c r="I121" s="5">
        <v>500000000</v>
      </c>
      <c r="J121" s="29">
        <v>0</v>
      </c>
    </row>
    <row r="122" spans="1:14" ht="18">
      <c r="A122" s="20">
        <v>108</v>
      </c>
      <c r="B122" s="20" t="s">
        <v>117</v>
      </c>
      <c r="C122" s="20" t="s">
        <v>121</v>
      </c>
      <c r="D122" s="5">
        <v>0</v>
      </c>
      <c r="E122" s="5">
        <v>0</v>
      </c>
      <c r="F122" s="5">
        <v>0</v>
      </c>
      <c r="G122" s="5">
        <v>1250000000</v>
      </c>
      <c r="H122" s="5">
        <v>0</v>
      </c>
      <c r="I122" s="5">
        <v>1250000000</v>
      </c>
      <c r="J122" s="29">
        <v>0</v>
      </c>
    </row>
    <row r="123" spans="1:14" ht="18">
      <c r="A123" s="20">
        <v>109</v>
      </c>
      <c r="B123" s="20" t="s">
        <v>117</v>
      </c>
      <c r="C123" s="20" t="s">
        <v>122</v>
      </c>
      <c r="D123" s="5">
        <v>0</v>
      </c>
      <c r="E123" s="5">
        <v>0</v>
      </c>
      <c r="F123" s="5">
        <v>0</v>
      </c>
      <c r="G123" s="5">
        <v>300000000</v>
      </c>
      <c r="H123" s="5">
        <v>0</v>
      </c>
      <c r="I123" s="5">
        <v>300000000</v>
      </c>
      <c r="J123" s="29">
        <v>0</v>
      </c>
    </row>
    <row r="124" spans="1:14" ht="18">
      <c r="A124" s="20">
        <v>110</v>
      </c>
      <c r="B124" s="20" t="s">
        <v>117</v>
      </c>
      <c r="C124" s="20" t="s">
        <v>123</v>
      </c>
      <c r="D124" s="5">
        <v>0</v>
      </c>
      <c r="E124" s="5">
        <v>0</v>
      </c>
      <c r="F124" s="5">
        <v>0</v>
      </c>
      <c r="G124" s="5">
        <v>450000000</v>
      </c>
      <c r="H124" s="5">
        <v>0</v>
      </c>
      <c r="I124" s="5">
        <v>450000000</v>
      </c>
      <c r="J124" s="29">
        <v>0</v>
      </c>
    </row>
    <row r="125" spans="1:14" ht="18">
      <c r="A125" s="20">
        <v>111</v>
      </c>
      <c r="B125" s="20" t="s">
        <v>117</v>
      </c>
      <c r="C125" s="20" t="s">
        <v>120</v>
      </c>
      <c r="D125" s="5">
        <v>0</v>
      </c>
      <c r="E125" s="5">
        <v>0</v>
      </c>
      <c r="F125" s="5">
        <v>0</v>
      </c>
      <c r="G125" s="5">
        <v>500000000</v>
      </c>
      <c r="H125" s="5">
        <v>0</v>
      </c>
      <c r="I125" s="5">
        <v>500000000</v>
      </c>
      <c r="J125" s="29">
        <v>0</v>
      </c>
    </row>
    <row r="126" spans="1:14" ht="18">
      <c r="A126" s="101" t="s">
        <v>7</v>
      </c>
      <c r="B126" s="101"/>
      <c r="C126" s="101"/>
      <c r="D126" s="35">
        <v>0</v>
      </c>
      <c r="E126" s="35">
        <v>0</v>
      </c>
      <c r="F126" s="35">
        <v>0</v>
      </c>
      <c r="G126" s="35">
        <v>10000000000</v>
      </c>
      <c r="H126" s="35">
        <v>0</v>
      </c>
      <c r="I126" s="35">
        <v>10000000000</v>
      </c>
      <c r="J126" s="36">
        <v>0</v>
      </c>
    </row>
    <row r="127" spans="1:14" ht="18">
      <c r="A127" s="20">
        <v>112</v>
      </c>
      <c r="B127" s="20" t="s">
        <v>126</v>
      </c>
      <c r="C127" s="20" t="s">
        <v>124</v>
      </c>
      <c r="D127" s="5">
        <v>1309487358</v>
      </c>
      <c r="E127" s="5">
        <v>0</v>
      </c>
      <c r="F127" s="5">
        <v>1309487358</v>
      </c>
      <c r="G127" s="5">
        <v>1000000000</v>
      </c>
      <c r="H127" s="5">
        <v>0</v>
      </c>
      <c r="I127" s="5">
        <v>1000000000</v>
      </c>
      <c r="J127" s="29">
        <v>1200000000</v>
      </c>
    </row>
    <row r="128" spans="1:14" ht="18">
      <c r="A128" s="20">
        <v>113</v>
      </c>
      <c r="B128" s="20" t="s">
        <v>126</v>
      </c>
      <c r="C128" s="20" t="s">
        <v>125</v>
      </c>
      <c r="D128" s="5">
        <v>0</v>
      </c>
      <c r="E128" s="5">
        <v>0</v>
      </c>
      <c r="F128" s="5">
        <v>0</v>
      </c>
      <c r="G128" s="5">
        <v>250000000</v>
      </c>
      <c r="H128" s="5">
        <v>0</v>
      </c>
      <c r="I128" s="5">
        <v>250000000</v>
      </c>
      <c r="J128" s="29"/>
    </row>
    <row r="129" spans="1:10" ht="18">
      <c r="A129" s="20">
        <v>114</v>
      </c>
      <c r="B129" s="20" t="s">
        <v>126</v>
      </c>
      <c r="C129" s="20" t="s">
        <v>133</v>
      </c>
      <c r="D129" s="5">
        <v>0</v>
      </c>
      <c r="E129" s="5">
        <v>0</v>
      </c>
      <c r="F129" s="5">
        <v>0</v>
      </c>
      <c r="G129" s="5">
        <v>100000000</v>
      </c>
      <c r="H129" s="5">
        <v>0</v>
      </c>
      <c r="I129" s="5">
        <v>100000000</v>
      </c>
      <c r="J129" s="29">
        <v>100000000</v>
      </c>
    </row>
    <row r="130" spans="1:10" ht="18">
      <c r="A130" s="20">
        <v>115</v>
      </c>
      <c r="B130" s="20" t="s">
        <v>126</v>
      </c>
      <c r="C130" s="20" t="s">
        <v>76</v>
      </c>
      <c r="D130" s="5">
        <v>100000000</v>
      </c>
      <c r="E130" s="5">
        <v>0</v>
      </c>
      <c r="F130" s="5">
        <v>100000000</v>
      </c>
      <c r="G130" s="5">
        <v>130000000</v>
      </c>
      <c r="H130" s="5">
        <v>0</v>
      </c>
      <c r="I130" s="5">
        <v>130000000</v>
      </c>
      <c r="J130" s="29">
        <v>100000000</v>
      </c>
    </row>
    <row r="131" spans="1:10" ht="18">
      <c r="A131" s="20">
        <v>116</v>
      </c>
      <c r="B131" s="20" t="s">
        <v>126</v>
      </c>
      <c r="C131" s="20" t="s">
        <v>134</v>
      </c>
      <c r="D131" s="5">
        <v>378350000</v>
      </c>
      <c r="E131" s="5">
        <v>0</v>
      </c>
      <c r="F131" s="5">
        <v>378350000</v>
      </c>
      <c r="G131" s="5">
        <v>411111100</v>
      </c>
      <c r="H131" s="5">
        <v>0</v>
      </c>
      <c r="I131" s="5">
        <v>411111100</v>
      </c>
      <c r="J131" s="29">
        <v>450000000</v>
      </c>
    </row>
    <row r="132" spans="1:10" ht="18">
      <c r="A132" s="92" t="s">
        <v>7</v>
      </c>
      <c r="B132" s="92"/>
      <c r="C132" s="92"/>
      <c r="D132" s="38">
        <v>1687837358</v>
      </c>
      <c r="E132" s="38">
        <v>0</v>
      </c>
      <c r="F132" s="38">
        <v>1687837358</v>
      </c>
      <c r="G132" s="38">
        <v>1881111100</v>
      </c>
      <c r="H132" s="38">
        <v>0</v>
      </c>
      <c r="I132" s="38">
        <v>1881111100</v>
      </c>
      <c r="J132" s="39">
        <f>SUM(J127:J131)</f>
        <v>1850000000</v>
      </c>
    </row>
    <row r="133" spans="1:10" ht="18">
      <c r="A133" s="20">
        <v>117</v>
      </c>
      <c r="B133" s="10" t="s">
        <v>127</v>
      </c>
      <c r="C133" s="20" t="s">
        <v>163</v>
      </c>
      <c r="D133" s="5">
        <v>1185000000</v>
      </c>
      <c r="E133" s="5">
        <v>0</v>
      </c>
      <c r="F133" s="5">
        <v>1185000000</v>
      </c>
      <c r="G133" s="5">
        <v>750000000</v>
      </c>
      <c r="H133" s="5">
        <v>0</v>
      </c>
      <c r="I133" s="5">
        <v>750000000</v>
      </c>
      <c r="J133" s="29">
        <v>1000000000</v>
      </c>
    </row>
    <row r="134" spans="1:10" ht="18">
      <c r="A134" s="20">
        <v>118</v>
      </c>
      <c r="B134" s="10" t="s">
        <v>127</v>
      </c>
      <c r="C134" s="20" t="s">
        <v>136</v>
      </c>
      <c r="D134" s="5"/>
      <c r="E134" s="5">
        <v>0</v>
      </c>
      <c r="F134" s="5"/>
      <c r="G134" s="5">
        <v>315000000</v>
      </c>
      <c r="H134" s="5">
        <v>0</v>
      </c>
      <c r="I134" s="5">
        <v>315000000</v>
      </c>
      <c r="J134" s="29">
        <v>400000000</v>
      </c>
    </row>
    <row r="135" spans="1:10" ht="18">
      <c r="A135" s="20">
        <v>119</v>
      </c>
      <c r="B135" s="10" t="s">
        <v>127</v>
      </c>
      <c r="C135" s="20" t="s">
        <v>137</v>
      </c>
      <c r="D135" s="5">
        <v>0</v>
      </c>
      <c r="E135" s="5">
        <v>0</v>
      </c>
      <c r="F135" s="5">
        <v>0</v>
      </c>
      <c r="G135" s="5">
        <v>30000000</v>
      </c>
      <c r="H135" s="5">
        <v>0</v>
      </c>
      <c r="I135" s="5">
        <v>30000000</v>
      </c>
      <c r="J135" s="29">
        <v>50000000</v>
      </c>
    </row>
    <row r="136" spans="1:10" ht="18">
      <c r="A136" s="20"/>
      <c r="B136" s="10"/>
      <c r="C136" s="20" t="s">
        <v>162</v>
      </c>
      <c r="D136" s="5"/>
      <c r="E136" s="5"/>
      <c r="F136" s="5"/>
      <c r="G136" s="5"/>
      <c r="H136" s="5"/>
      <c r="I136" s="5"/>
      <c r="J136" s="29">
        <v>1200000000</v>
      </c>
    </row>
    <row r="137" spans="1:10" ht="18">
      <c r="A137" s="20">
        <v>120</v>
      </c>
      <c r="B137" s="10" t="s">
        <v>127</v>
      </c>
      <c r="C137" s="20" t="s">
        <v>138</v>
      </c>
      <c r="D137" s="5"/>
      <c r="E137" s="5">
        <v>0</v>
      </c>
      <c r="F137" s="5"/>
      <c r="G137" s="5">
        <v>43028000</v>
      </c>
      <c r="H137" s="5">
        <v>0</v>
      </c>
      <c r="I137" s="5">
        <v>43028000</v>
      </c>
      <c r="J137" s="29"/>
    </row>
    <row r="138" spans="1:10" ht="18">
      <c r="A138" s="20">
        <v>121</v>
      </c>
      <c r="B138" s="10" t="s">
        <v>127</v>
      </c>
      <c r="C138" s="20" t="s">
        <v>72</v>
      </c>
      <c r="D138" s="5">
        <v>98582000</v>
      </c>
      <c r="E138" s="5">
        <v>0</v>
      </c>
      <c r="F138" s="5">
        <v>98582000</v>
      </c>
      <c r="G138" s="5">
        <v>367111100</v>
      </c>
      <c r="H138" s="5">
        <v>0</v>
      </c>
      <c r="I138" s="5">
        <v>367111100</v>
      </c>
      <c r="J138" s="29">
        <v>400000000</v>
      </c>
    </row>
    <row r="139" spans="1:10" ht="18">
      <c r="A139" s="93" t="s">
        <v>7</v>
      </c>
      <c r="B139" s="93"/>
      <c r="C139" s="93"/>
      <c r="D139" s="23">
        <v>1283582000</v>
      </c>
      <c r="E139" s="23">
        <v>0</v>
      </c>
      <c r="F139" s="23">
        <v>1283582000</v>
      </c>
      <c r="G139" s="23">
        <v>1495139100</v>
      </c>
      <c r="H139" s="23">
        <v>0</v>
      </c>
      <c r="I139" s="23">
        <v>1495139100</v>
      </c>
      <c r="J139" s="37">
        <v>3000000000</v>
      </c>
    </row>
    <row r="140" spans="1:10" ht="18">
      <c r="A140" s="20">
        <v>122</v>
      </c>
      <c r="B140" s="20" t="s">
        <v>128</v>
      </c>
      <c r="C140" s="20" t="s">
        <v>139</v>
      </c>
      <c r="D140" s="5">
        <v>475000000</v>
      </c>
      <c r="E140" s="5">
        <v>0</v>
      </c>
      <c r="F140" s="5">
        <v>475000000</v>
      </c>
      <c r="G140" s="5">
        <v>350000000</v>
      </c>
      <c r="H140" s="5">
        <v>0</v>
      </c>
      <c r="I140" s="5">
        <v>350000000</v>
      </c>
      <c r="J140" s="29">
        <v>150000000</v>
      </c>
    </row>
    <row r="141" spans="1:10" ht="18">
      <c r="A141" s="20">
        <v>123</v>
      </c>
      <c r="B141" s="20" t="s">
        <v>128</v>
      </c>
      <c r="C141" s="20" t="s">
        <v>140</v>
      </c>
      <c r="D141" s="5">
        <v>50000000</v>
      </c>
      <c r="E141" s="5">
        <v>0</v>
      </c>
      <c r="F141" s="5">
        <v>50000000</v>
      </c>
      <c r="G141" s="5">
        <v>48000000</v>
      </c>
      <c r="H141" s="5">
        <v>0</v>
      </c>
      <c r="I141" s="5">
        <v>48000000</v>
      </c>
      <c r="J141" s="29">
        <v>50000000</v>
      </c>
    </row>
    <row r="142" spans="1:10" ht="18">
      <c r="A142" s="20">
        <v>124</v>
      </c>
      <c r="B142" s="20" t="s">
        <v>128</v>
      </c>
      <c r="C142" s="20" t="s">
        <v>141</v>
      </c>
      <c r="D142" s="5">
        <v>385051000</v>
      </c>
      <c r="E142" s="5">
        <v>0</v>
      </c>
      <c r="F142" s="5">
        <v>385051000</v>
      </c>
      <c r="G142" s="5">
        <v>251333300</v>
      </c>
      <c r="H142" s="5">
        <v>0</v>
      </c>
      <c r="I142" s="5">
        <v>251333300</v>
      </c>
      <c r="J142" s="29">
        <v>270000000</v>
      </c>
    </row>
    <row r="143" spans="1:10" ht="18">
      <c r="A143" s="20">
        <v>125</v>
      </c>
      <c r="B143" s="20" t="s">
        <v>129</v>
      </c>
      <c r="C143" s="20" t="s">
        <v>142</v>
      </c>
      <c r="D143" s="5">
        <v>141958000</v>
      </c>
      <c r="E143" s="5">
        <v>0</v>
      </c>
      <c r="F143" s="5">
        <v>141958000</v>
      </c>
      <c r="G143" s="5">
        <v>357777800</v>
      </c>
      <c r="H143" s="5">
        <v>0</v>
      </c>
      <c r="I143" s="5">
        <v>357777800</v>
      </c>
      <c r="J143" s="29">
        <v>360000000</v>
      </c>
    </row>
    <row r="144" spans="1:10" ht="18">
      <c r="A144" s="94" t="s">
        <v>7</v>
      </c>
      <c r="B144" s="94"/>
      <c r="C144" s="94"/>
      <c r="D144" s="42">
        <v>1052009000</v>
      </c>
      <c r="E144" s="42">
        <v>0</v>
      </c>
      <c r="F144" s="42">
        <v>1052009000</v>
      </c>
      <c r="G144" s="42">
        <v>1027111100</v>
      </c>
      <c r="H144" s="42">
        <v>0</v>
      </c>
      <c r="I144" s="42">
        <v>1027111100</v>
      </c>
      <c r="J144" s="43">
        <f>SUM(J140:J143)</f>
        <v>830000000</v>
      </c>
    </row>
    <row r="145" spans="1:10" ht="18">
      <c r="A145" s="20">
        <v>126</v>
      </c>
      <c r="B145" s="20" t="s">
        <v>130</v>
      </c>
      <c r="C145" s="20" t="s">
        <v>126</v>
      </c>
      <c r="D145" s="5">
        <v>640000000</v>
      </c>
      <c r="E145" s="5">
        <v>1560000000</v>
      </c>
      <c r="F145" s="5">
        <v>2200000000</v>
      </c>
      <c r="G145" s="5">
        <v>0</v>
      </c>
      <c r="H145" s="5">
        <v>3136500000</v>
      </c>
      <c r="I145" s="5">
        <v>3136500000</v>
      </c>
      <c r="J145" s="29"/>
    </row>
    <row r="146" spans="1:10" ht="18">
      <c r="A146" s="20">
        <v>127</v>
      </c>
      <c r="B146" s="20" t="s">
        <v>130</v>
      </c>
      <c r="C146" s="20" t="s">
        <v>143</v>
      </c>
      <c r="D146" s="5">
        <v>0</v>
      </c>
      <c r="E146" s="5">
        <v>0</v>
      </c>
      <c r="F146" s="5">
        <v>0</v>
      </c>
      <c r="G146" s="5">
        <v>500000000</v>
      </c>
      <c r="H146" s="5">
        <v>0</v>
      </c>
      <c r="I146" s="5">
        <v>500000000</v>
      </c>
      <c r="J146" s="29"/>
    </row>
    <row r="147" spans="1:10" ht="18">
      <c r="A147" s="20">
        <v>128</v>
      </c>
      <c r="B147" s="20" t="s">
        <v>130</v>
      </c>
      <c r="C147" s="20" t="s">
        <v>144</v>
      </c>
      <c r="D147" s="5"/>
      <c r="E147" s="5">
        <v>2860000000</v>
      </c>
      <c r="F147" s="5">
        <v>2860000000</v>
      </c>
      <c r="G147" s="5"/>
      <c r="H147" s="5">
        <v>4182000000</v>
      </c>
      <c r="I147" s="5">
        <v>4182000000</v>
      </c>
      <c r="J147" s="29"/>
    </row>
    <row r="148" spans="1:10" ht="18">
      <c r="A148" s="20">
        <v>129</v>
      </c>
      <c r="B148" s="20" t="s">
        <v>130</v>
      </c>
      <c r="C148" s="20" t="s">
        <v>145</v>
      </c>
      <c r="D148" s="5"/>
      <c r="E148" s="5">
        <v>728000000</v>
      </c>
      <c r="F148" s="5">
        <v>728000000</v>
      </c>
      <c r="G148" s="5"/>
      <c r="H148" s="5">
        <v>1291500000</v>
      </c>
      <c r="I148" s="5">
        <v>1291500000</v>
      </c>
      <c r="J148" s="29"/>
    </row>
    <row r="149" spans="1:10" ht="18">
      <c r="A149" s="20">
        <v>130</v>
      </c>
      <c r="B149" s="20" t="s">
        <v>130</v>
      </c>
      <c r="C149" s="20" t="s">
        <v>146</v>
      </c>
      <c r="D149" s="5"/>
      <c r="E149" s="5">
        <v>780000000</v>
      </c>
      <c r="F149" s="5">
        <v>780000000</v>
      </c>
      <c r="G149" s="5"/>
      <c r="H149" s="5">
        <v>1291500000</v>
      </c>
      <c r="I149" s="5">
        <v>1291500000</v>
      </c>
      <c r="J149" s="29"/>
    </row>
    <row r="150" spans="1:10" ht="18">
      <c r="A150" s="20">
        <v>131</v>
      </c>
      <c r="B150" s="20" t="s">
        <v>130</v>
      </c>
      <c r="C150" s="20" t="s">
        <v>147</v>
      </c>
      <c r="D150" s="5"/>
      <c r="E150" s="5">
        <v>473200000</v>
      </c>
      <c r="F150" s="5">
        <v>473200000</v>
      </c>
      <c r="G150" s="5"/>
      <c r="H150" s="5">
        <v>861000000</v>
      </c>
      <c r="I150" s="5">
        <v>861000000</v>
      </c>
      <c r="J150" s="29"/>
    </row>
    <row r="151" spans="1:10" ht="18">
      <c r="A151" s="20">
        <v>132</v>
      </c>
      <c r="B151" s="20" t="s">
        <v>130</v>
      </c>
      <c r="C151" s="20" t="s">
        <v>148</v>
      </c>
      <c r="D151" s="5"/>
      <c r="E151" s="5">
        <v>0</v>
      </c>
      <c r="F151" s="5">
        <v>0</v>
      </c>
      <c r="G151" s="5"/>
      <c r="H151" s="5">
        <v>397344025</v>
      </c>
      <c r="I151" s="5">
        <v>397344025</v>
      </c>
      <c r="J151" s="29"/>
    </row>
    <row r="152" spans="1:10" ht="18">
      <c r="A152" s="20">
        <v>133</v>
      </c>
      <c r="B152" s="20" t="s">
        <v>130</v>
      </c>
      <c r="C152" s="20" t="s">
        <v>149</v>
      </c>
      <c r="D152" s="5">
        <v>0</v>
      </c>
      <c r="E152" s="5">
        <v>0</v>
      </c>
      <c r="F152" s="5">
        <v>0</v>
      </c>
      <c r="G152" s="5">
        <v>3500000000</v>
      </c>
      <c r="H152" s="5">
        <v>0</v>
      </c>
      <c r="I152" s="5">
        <v>2500000000</v>
      </c>
      <c r="J152" s="29"/>
    </row>
    <row r="153" spans="1:10" ht="18">
      <c r="A153" s="20">
        <v>134</v>
      </c>
      <c r="B153" s="20" t="s">
        <v>130</v>
      </c>
      <c r="C153" s="20" t="s">
        <v>150</v>
      </c>
      <c r="D153" s="5"/>
      <c r="E153" s="5">
        <v>0</v>
      </c>
      <c r="F153" s="5">
        <v>0</v>
      </c>
      <c r="G153" s="5"/>
      <c r="H153" s="5">
        <v>384310325</v>
      </c>
      <c r="I153" s="5">
        <v>384310325</v>
      </c>
      <c r="J153" s="29"/>
    </row>
    <row r="154" spans="1:10" ht="18">
      <c r="A154" s="20">
        <v>135</v>
      </c>
      <c r="B154" s="20" t="s">
        <v>130</v>
      </c>
      <c r="C154" s="20" t="s">
        <v>151</v>
      </c>
      <c r="D154" s="28"/>
      <c r="E154" s="5">
        <v>1635000000</v>
      </c>
      <c r="F154" s="5">
        <v>1635000000</v>
      </c>
      <c r="G154" s="5"/>
      <c r="H154" s="5">
        <v>2180000000</v>
      </c>
      <c r="I154" s="5">
        <v>2180000000</v>
      </c>
      <c r="J154" s="29"/>
    </row>
    <row r="155" spans="1:10" ht="18">
      <c r="A155" s="92" t="s">
        <v>7</v>
      </c>
      <c r="B155" s="92"/>
      <c r="C155" s="92"/>
      <c r="D155" s="38">
        <v>640000000</v>
      </c>
      <c r="E155" s="38">
        <v>8036200000</v>
      </c>
      <c r="F155" s="38">
        <v>8676200000</v>
      </c>
      <c r="G155" s="38">
        <v>3000000000</v>
      </c>
      <c r="H155" s="38">
        <v>13724154350</v>
      </c>
      <c r="I155" s="38">
        <v>16724154350</v>
      </c>
      <c r="J155" s="39">
        <v>13500000000</v>
      </c>
    </row>
    <row r="156" spans="1:10" ht="18">
      <c r="A156" s="20">
        <v>136</v>
      </c>
      <c r="B156" s="20" t="s">
        <v>131</v>
      </c>
      <c r="C156" s="20" t="s">
        <v>139</v>
      </c>
      <c r="D156" s="5">
        <v>150000000</v>
      </c>
      <c r="E156" s="5">
        <v>0</v>
      </c>
      <c r="F156" s="5">
        <v>150000000</v>
      </c>
      <c r="G156" s="5">
        <v>101000000</v>
      </c>
      <c r="H156" s="5">
        <v>0</v>
      </c>
      <c r="I156" s="5">
        <v>101000000</v>
      </c>
      <c r="J156" s="29">
        <v>150000000</v>
      </c>
    </row>
    <row r="157" spans="1:10" ht="18">
      <c r="A157" s="20">
        <v>137</v>
      </c>
      <c r="B157" s="20" t="s">
        <v>131</v>
      </c>
      <c r="C157" s="20" t="s">
        <v>152</v>
      </c>
      <c r="D157" s="5">
        <v>500000000</v>
      </c>
      <c r="E157" s="5">
        <v>0</v>
      </c>
      <c r="F157" s="5">
        <v>500000000</v>
      </c>
      <c r="G157" s="5">
        <v>675480000</v>
      </c>
      <c r="H157" s="5">
        <v>0</v>
      </c>
      <c r="I157" s="5">
        <v>675480000</v>
      </c>
      <c r="J157" s="29">
        <v>650000000</v>
      </c>
    </row>
    <row r="158" spans="1:10" ht="18">
      <c r="A158" s="20">
        <v>138</v>
      </c>
      <c r="B158" s="20" t="s">
        <v>131</v>
      </c>
      <c r="C158" s="20" t="s">
        <v>153</v>
      </c>
      <c r="D158" s="5">
        <v>450000000</v>
      </c>
      <c r="E158" s="5">
        <v>0</v>
      </c>
      <c r="F158" s="5">
        <v>450000000</v>
      </c>
      <c r="G158" s="5">
        <v>655000000</v>
      </c>
      <c r="H158" s="5">
        <v>0</v>
      </c>
      <c r="I158" s="5">
        <v>655000000</v>
      </c>
      <c r="J158" s="29">
        <v>650000000</v>
      </c>
    </row>
    <row r="159" spans="1:10" ht="18">
      <c r="A159" s="20">
        <v>139</v>
      </c>
      <c r="B159" s="20" t="s">
        <v>131</v>
      </c>
      <c r="C159" s="20" t="s">
        <v>154</v>
      </c>
      <c r="D159" s="5">
        <v>66000000</v>
      </c>
      <c r="E159" s="5">
        <v>0</v>
      </c>
      <c r="F159" s="5">
        <v>66000000</v>
      </c>
      <c r="G159" s="5">
        <v>0</v>
      </c>
      <c r="H159" s="5">
        <v>0</v>
      </c>
      <c r="I159" s="5">
        <v>0</v>
      </c>
      <c r="J159" s="29">
        <v>60000000</v>
      </c>
    </row>
    <row r="160" spans="1:10" ht="18">
      <c r="A160" s="20">
        <v>140</v>
      </c>
      <c r="B160" s="20" t="s">
        <v>131</v>
      </c>
      <c r="C160" s="20" t="s">
        <v>155</v>
      </c>
      <c r="D160" s="5">
        <v>640750000</v>
      </c>
      <c r="E160" s="5">
        <v>0</v>
      </c>
      <c r="F160" s="5">
        <v>640750000</v>
      </c>
      <c r="G160" s="5">
        <v>0</v>
      </c>
      <c r="H160" s="5">
        <v>0</v>
      </c>
      <c r="I160" s="5">
        <v>0</v>
      </c>
      <c r="J160" s="29">
        <v>640000000</v>
      </c>
    </row>
    <row r="161" spans="1:17" ht="18">
      <c r="A161" s="20">
        <v>141</v>
      </c>
      <c r="B161" s="20" t="s">
        <v>131</v>
      </c>
      <c r="C161" s="20" t="s">
        <v>156</v>
      </c>
      <c r="D161" s="5">
        <v>0</v>
      </c>
      <c r="E161" s="5">
        <v>0</v>
      </c>
      <c r="F161" s="5">
        <v>0</v>
      </c>
      <c r="G161" s="5">
        <v>899550000</v>
      </c>
      <c r="H161" s="5">
        <v>0</v>
      </c>
      <c r="I161" s="5">
        <v>899550000</v>
      </c>
      <c r="J161" s="29">
        <v>500000000</v>
      </c>
    </row>
    <row r="162" spans="1:17" ht="18">
      <c r="A162" s="20">
        <v>142</v>
      </c>
      <c r="B162" s="20" t="s">
        <v>131</v>
      </c>
      <c r="C162" s="20" t="s">
        <v>157</v>
      </c>
      <c r="D162" s="5">
        <v>568855000</v>
      </c>
      <c r="E162" s="5">
        <v>0</v>
      </c>
      <c r="F162" s="5">
        <v>568855000</v>
      </c>
      <c r="G162" s="5">
        <v>792121000</v>
      </c>
      <c r="H162" s="5">
        <v>0</v>
      </c>
      <c r="I162" s="5">
        <v>792121000</v>
      </c>
      <c r="J162" s="29">
        <v>600000000</v>
      </c>
    </row>
    <row r="163" spans="1:17" ht="18">
      <c r="A163" s="20">
        <v>143</v>
      </c>
      <c r="B163" s="20" t="s">
        <v>131</v>
      </c>
      <c r="C163" s="20" t="s">
        <v>72</v>
      </c>
      <c r="D163" s="5">
        <v>298969000</v>
      </c>
      <c r="E163" s="5">
        <v>0</v>
      </c>
      <c r="F163" s="5">
        <v>298969000</v>
      </c>
      <c r="G163" s="5">
        <v>446444400</v>
      </c>
      <c r="H163" s="5">
        <v>0</v>
      </c>
      <c r="I163" s="5">
        <v>446444400</v>
      </c>
      <c r="J163" s="29">
        <v>500000000</v>
      </c>
    </row>
    <row r="164" spans="1:17" ht="18">
      <c r="A164" s="95" t="s">
        <v>7</v>
      </c>
      <c r="B164" s="95"/>
      <c r="C164" s="95"/>
      <c r="D164" s="22">
        <v>2674574000</v>
      </c>
      <c r="E164" s="22">
        <v>0</v>
      </c>
      <c r="F164" s="22">
        <v>2674574000</v>
      </c>
      <c r="G164" s="22">
        <v>3570595400</v>
      </c>
      <c r="H164" s="22">
        <v>0</v>
      </c>
      <c r="I164" s="22">
        <v>3570595400</v>
      </c>
      <c r="J164" s="31">
        <f>SUM(J156:J163)</f>
        <v>3750000000</v>
      </c>
    </row>
    <row r="165" spans="1:17" ht="18">
      <c r="A165" s="20">
        <v>144</v>
      </c>
      <c r="B165" s="20" t="s">
        <v>132</v>
      </c>
      <c r="C165" s="20" t="s">
        <v>158</v>
      </c>
      <c r="D165" s="5">
        <v>8452095437</v>
      </c>
      <c r="E165" s="5">
        <v>0</v>
      </c>
      <c r="F165" s="5">
        <v>8452095437</v>
      </c>
      <c r="G165" s="5">
        <v>11080814777</v>
      </c>
      <c r="H165" s="5">
        <v>0</v>
      </c>
      <c r="I165" s="5">
        <v>11080814777</v>
      </c>
      <c r="J165" s="29">
        <v>12000000000</v>
      </c>
    </row>
    <row r="166" spans="1:17" ht="18">
      <c r="A166" s="96" t="s">
        <v>7</v>
      </c>
      <c r="B166" s="96"/>
      <c r="C166" s="96"/>
      <c r="D166" s="44">
        <v>8452095437</v>
      </c>
      <c r="E166" s="44">
        <v>0</v>
      </c>
      <c r="F166" s="44">
        <v>8452095437</v>
      </c>
      <c r="G166" s="44">
        <v>11080814777</v>
      </c>
      <c r="H166" s="44">
        <v>0</v>
      </c>
      <c r="I166" s="44">
        <v>11080814777</v>
      </c>
      <c r="J166" s="45">
        <f>SUM(J165)</f>
        <v>12000000000</v>
      </c>
    </row>
    <row r="167" spans="1:17" ht="18">
      <c r="A167" s="69" t="s">
        <v>159</v>
      </c>
      <c r="B167" s="69"/>
      <c r="C167" s="69"/>
      <c r="D167" s="5">
        <v>99096253881</v>
      </c>
      <c r="E167" s="5">
        <v>28714971845</v>
      </c>
      <c r="F167" s="5">
        <v>127811225726</v>
      </c>
      <c r="G167" s="5">
        <v>85011718477</v>
      </c>
      <c r="H167" s="5">
        <v>26477339906</v>
      </c>
      <c r="I167" s="5">
        <v>111489058383</v>
      </c>
      <c r="J167" s="29">
        <f>J166+J164+J155+J144+J139+J132+J126+J118+J89+J84+J77+J73+J50+J36+J34+J24+J21+J18</f>
        <v>115660000000</v>
      </c>
    </row>
    <row r="168" spans="1:17" ht="39.950000000000003" customHeight="1">
      <c r="B168" s="89" t="s">
        <v>164</v>
      </c>
      <c r="C168" s="89"/>
      <c r="D168" s="89"/>
      <c r="E168" s="89"/>
      <c r="F168" s="89"/>
      <c r="G168" s="89"/>
      <c r="H168" s="89"/>
      <c r="I168" s="89"/>
      <c r="J168" s="89"/>
    </row>
    <row r="169" spans="1:17" ht="45" customHeight="1">
      <c r="A169" s="87" t="s">
        <v>167</v>
      </c>
      <c r="B169" s="87"/>
      <c r="C169" s="87"/>
      <c r="D169" s="87"/>
      <c r="E169" s="87"/>
      <c r="F169" s="87"/>
      <c r="G169" s="87"/>
      <c r="H169" s="87"/>
      <c r="I169" s="87"/>
      <c r="J169" s="88"/>
      <c r="K169" s="47"/>
      <c r="L169" s="47"/>
      <c r="M169" s="47"/>
      <c r="N169" s="47"/>
      <c r="O169" s="47"/>
      <c r="P169" s="47"/>
      <c r="Q169" s="47"/>
    </row>
    <row r="170" spans="1:17" ht="39.950000000000003" customHeight="1">
      <c r="A170" s="48"/>
      <c r="B170" s="89" t="s">
        <v>166</v>
      </c>
      <c r="C170" s="89"/>
      <c r="D170" s="89"/>
      <c r="E170" s="89"/>
      <c r="F170" s="89"/>
      <c r="G170" s="89"/>
      <c r="H170" s="89"/>
      <c r="I170" s="89"/>
      <c r="J170" s="89"/>
    </row>
    <row r="171" spans="1:17" ht="39.950000000000003" customHeight="1">
      <c r="B171" s="49" t="s">
        <v>168</v>
      </c>
      <c r="C171" s="97"/>
      <c r="D171" s="98"/>
      <c r="E171" s="98"/>
      <c r="F171" s="98"/>
      <c r="G171" s="98"/>
      <c r="H171" s="98"/>
      <c r="I171" s="98"/>
      <c r="J171" s="99"/>
    </row>
    <row r="172" spans="1:17" ht="39.950000000000003" customHeight="1">
      <c r="B172" s="49" t="s">
        <v>169</v>
      </c>
      <c r="C172" s="97"/>
      <c r="D172" s="98"/>
      <c r="E172" s="98"/>
      <c r="F172" s="98"/>
      <c r="G172" s="98"/>
      <c r="H172" s="98"/>
      <c r="I172" s="99"/>
      <c r="J172" s="50">
        <v>26000000000</v>
      </c>
    </row>
    <row r="173" spans="1:17" ht="39.950000000000003" customHeight="1">
      <c r="A173" s="87" t="s">
        <v>170</v>
      </c>
      <c r="B173" s="87"/>
      <c r="C173" s="87"/>
      <c r="D173" s="87"/>
      <c r="E173" s="87"/>
      <c r="F173" s="87"/>
      <c r="G173" s="87"/>
      <c r="H173" s="87"/>
      <c r="I173" s="88"/>
      <c r="J173" s="50">
        <v>84000000000</v>
      </c>
    </row>
    <row r="174" spans="1:17" ht="39.950000000000003" customHeight="1">
      <c r="B174" s="97"/>
      <c r="C174" s="98"/>
      <c r="D174" s="98"/>
      <c r="E174" s="98"/>
      <c r="F174" s="98"/>
      <c r="G174" s="98"/>
      <c r="H174" s="98"/>
      <c r="I174" s="99"/>
      <c r="J174" s="50">
        <f>SUM(J172:J173)</f>
        <v>110000000000</v>
      </c>
    </row>
  </sheetData>
  <mergeCells count="32">
    <mergeCell ref="B174:I174"/>
    <mergeCell ref="B170:J170"/>
    <mergeCell ref="C171:J171"/>
    <mergeCell ref="A1:J1"/>
    <mergeCell ref="A126:C126"/>
    <mergeCell ref="A18:C18"/>
    <mergeCell ref="A21:C21"/>
    <mergeCell ref="A24:C24"/>
    <mergeCell ref="A34:C34"/>
    <mergeCell ref="A36:C36"/>
    <mergeCell ref="A50:C50"/>
    <mergeCell ref="A73:C73"/>
    <mergeCell ref="A77:C77"/>
    <mergeCell ref="A84:C84"/>
    <mergeCell ref="A89:C89"/>
    <mergeCell ref="A118:C118"/>
    <mergeCell ref="A169:J169"/>
    <mergeCell ref="A173:I173"/>
    <mergeCell ref="B168:J168"/>
    <mergeCell ref="A2:A3"/>
    <mergeCell ref="B2:B3"/>
    <mergeCell ref="C2:C3"/>
    <mergeCell ref="D2:F2"/>
    <mergeCell ref="G2:I2"/>
    <mergeCell ref="A167:C167"/>
    <mergeCell ref="A132:C132"/>
    <mergeCell ref="A139:C139"/>
    <mergeCell ref="A144:C144"/>
    <mergeCell ref="A155:C155"/>
    <mergeCell ref="A164:C164"/>
    <mergeCell ref="A166:C166"/>
    <mergeCell ref="C172:I17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6"/>
  <sheetViews>
    <sheetView rightToLeft="1" topLeftCell="A142" workbookViewId="0">
      <selection activeCell="J172" sqref="J172"/>
    </sheetView>
  </sheetViews>
  <sheetFormatPr defaultRowHeight="14.25"/>
  <cols>
    <col min="1" max="1" width="4.75" bestFit="1" customWidth="1"/>
    <col min="2" max="2" width="11.875" bestFit="1" customWidth="1"/>
    <col min="3" max="3" width="27.5" customWidth="1"/>
    <col min="4" max="4" width="12" customWidth="1"/>
    <col min="5" max="5" width="12.25" customWidth="1"/>
    <col min="6" max="6" width="12.5" customWidth="1"/>
    <col min="7" max="7" width="11.75" customWidth="1"/>
    <col min="8" max="8" width="11.5" customWidth="1"/>
    <col min="9" max="9" width="12.25" customWidth="1"/>
  </cols>
  <sheetData>
    <row r="1" spans="1:9" ht="22.5">
      <c r="A1" s="79" t="s">
        <v>9</v>
      </c>
      <c r="B1" s="80"/>
      <c r="C1" s="80"/>
      <c r="D1" s="80"/>
      <c r="E1" s="80"/>
      <c r="F1" s="80"/>
      <c r="G1" s="80"/>
      <c r="H1" s="80"/>
      <c r="I1" s="81"/>
    </row>
    <row r="2" spans="1:9" ht="18.75">
      <c r="A2" s="82" t="s">
        <v>0</v>
      </c>
      <c r="B2" s="82" t="s">
        <v>1</v>
      </c>
      <c r="C2" s="82" t="s">
        <v>2</v>
      </c>
      <c r="D2" s="84" t="s">
        <v>3</v>
      </c>
      <c r="E2" s="85"/>
      <c r="F2" s="86"/>
      <c r="G2" s="84" t="s">
        <v>4</v>
      </c>
      <c r="H2" s="85"/>
      <c r="I2" s="86"/>
    </row>
    <row r="3" spans="1:9" ht="18.75">
      <c r="A3" s="83"/>
      <c r="B3" s="83"/>
      <c r="C3" s="83"/>
      <c r="D3" s="60" t="s">
        <v>5</v>
      </c>
      <c r="E3" s="60" t="s">
        <v>6</v>
      </c>
      <c r="F3" s="60" t="s">
        <v>7</v>
      </c>
      <c r="G3" s="60" t="s">
        <v>5</v>
      </c>
      <c r="H3" s="60" t="s">
        <v>6</v>
      </c>
      <c r="I3" s="60" t="s">
        <v>7</v>
      </c>
    </row>
    <row r="4" spans="1:9" ht="18">
      <c r="A4" s="58">
        <v>1</v>
      </c>
      <c r="B4" s="4" t="s">
        <v>8</v>
      </c>
      <c r="C4" s="58" t="s">
        <v>10</v>
      </c>
      <c r="D4" s="5">
        <v>36082474226</v>
      </c>
      <c r="E4" s="5">
        <v>0</v>
      </c>
      <c r="F4" s="5">
        <v>36082474226</v>
      </c>
      <c r="G4" s="5">
        <v>0</v>
      </c>
      <c r="H4" s="5">
        <v>0</v>
      </c>
      <c r="I4" s="5">
        <v>0</v>
      </c>
    </row>
    <row r="5" spans="1:9" ht="18">
      <c r="A5" s="58">
        <v>2</v>
      </c>
      <c r="B5" s="4" t="s">
        <v>8</v>
      </c>
      <c r="C5" s="58" t="s">
        <v>11</v>
      </c>
      <c r="D5" s="5">
        <v>0</v>
      </c>
      <c r="E5" s="5">
        <v>3173829200</v>
      </c>
      <c r="F5" s="5">
        <v>3173829200</v>
      </c>
      <c r="G5" s="5">
        <v>1766263904</v>
      </c>
      <c r="H5" s="5">
        <v>1055628000</v>
      </c>
      <c r="I5" s="5">
        <f>G5+H5</f>
        <v>2821891904</v>
      </c>
    </row>
    <row r="6" spans="1:9" ht="18">
      <c r="A6" s="58">
        <v>3</v>
      </c>
      <c r="B6" s="4" t="s">
        <v>8</v>
      </c>
      <c r="C6" s="58" t="s">
        <v>12</v>
      </c>
      <c r="D6" s="5">
        <v>150000000</v>
      </c>
      <c r="E6" s="5">
        <v>0</v>
      </c>
      <c r="F6" s="5">
        <v>150000000</v>
      </c>
      <c r="G6" s="5">
        <v>330000000</v>
      </c>
      <c r="H6" s="5">
        <v>0</v>
      </c>
      <c r="I6" s="5">
        <f t="shared" ref="I6:I18" si="0">G6+H6</f>
        <v>330000000</v>
      </c>
    </row>
    <row r="7" spans="1:9" ht="18">
      <c r="A7" s="58">
        <v>4</v>
      </c>
      <c r="B7" s="4" t="s">
        <v>8</v>
      </c>
      <c r="C7" s="58" t="s">
        <v>13</v>
      </c>
      <c r="D7" s="5">
        <v>500000000</v>
      </c>
      <c r="E7" s="5">
        <v>0</v>
      </c>
      <c r="F7" s="5">
        <v>500000000</v>
      </c>
      <c r="G7" s="5">
        <v>300000000</v>
      </c>
      <c r="H7" s="5">
        <v>0</v>
      </c>
      <c r="I7" s="5">
        <f t="shared" si="0"/>
        <v>300000000</v>
      </c>
    </row>
    <row r="8" spans="1:9" ht="18">
      <c r="A8" s="58">
        <v>5</v>
      </c>
      <c r="B8" s="4" t="s">
        <v>8</v>
      </c>
      <c r="C8" s="58" t="s">
        <v>14</v>
      </c>
      <c r="D8" s="5">
        <v>100000000</v>
      </c>
      <c r="E8" s="5">
        <v>0</v>
      </c>
      <c r="F8" s="5">
        <v>100000000</v>
      </c>
      <c r="G8" s="5">
        <v>120000000</v>
      </c>
      <c r="H8" s="5">
        <v>0</v>
      </c>
      <c r="I8" s="5">
        <f t="shared" si="0"/>
        <v>120000000</v>
      </c>
    </row>
    <row r="9" spans="1:9" ht="18">
      <c r="A9" s="58">
        <v>6</v>
      </c>
      <c r="B9" s="4" t="s">
        <v>8</v>
      </c>
      <c r="C9" s="58" t="s">
        <v>15</v>
      </c>
      <c r="D9" s="5">
        <v>0</v>
      </c>
      <c r="E9" s="5">
        <v>3465737295</v>
      </c>
      <c r="F9" s="5">
        <v>3465737295</v>
      </c>
      <c r="G9" s="5">
        <v>543920000</v>
      </c>
      <c r="H9" s="5">
        <v>1358676833</v>
      </c>
      <c r="I9" s="5">
        <f t="shared" si="0"/>
        <v>1902596833</v>
      </c>
    </row>
    <row r="10" spans="1:9" ht="18">
      <c r="A10" s="58">
        <v>7</v>
      </c>
      <c r="B10" s="4" t="s">
        <v>8</v>
      </c>
      <c r="C10" s="58" t="s">
        <v>16</v>
      </c>
      <c r="D10" s="5"/>
      <c r="E10" s="5">
        <v>297831600</v>
      </c>
      <c r="F10" s="5">
        <v>297831600</v>
      </c>
      <c r="G10" s="5">
        <v>0</v>
      </c>
      <c r="H10" s="5">
        <v>0</v>
      </c>
      <c r="I10" s="5">
        <f t="shared" si="0"/>
        <v>0</v>
      </c>
    </row>
    <row r="11" spans="1:9" ht="18">
      <c r="A11" s="58">
        <v>8</v>
      </c>
      <c r="B11" s="4" t="s">
        <v>8</v>
      </c>
      <c r="C11" s="58" t="s">
        <v>16</v>
      </c>
      <c r="D11" s="5">
        <v>0</v>
      </c>
      <c r="E11" s="5">
        <v>5374510000</v>
      </c>
      <c r="F11" s="5">
        <v>5374510000</v>
      </c>
      <c r="G11" s="5">
        <v>1503065780</v>
      </c>
      <c r="H11" s="5">
        <v>0</v>
      </c>
      <c r="I11" s="5">
        <f t="shared" si="0"/>
        <v>1503065780</v>
      </c>
    </row>
    <row r="12" spans="1:9" ht="18">
      <c r="A12" s="58">
        <v>9</v>
      </c>
      <c r="B12" s="4" t="s">
        <v>8</v>
      </c>
      <c r="C12" s="58" t="s">
        <v>17</v>
      </c>
      <c r="D12" s="5"/>
      <c r="E12" s="5">
        <v>10401799950</v>
      </c>
      <c r="F12" s="5">
        <v>1401799950</v>
      </c>
      <c r="G12" s="5"/>
      <c r="H12" s="5">
        <v>1.5397281899999999</v>
      </c>
      <c r="I12" s="5">
        <f t="shared" si="0"/>
        <v>1.5397281899999999</v>
      </c>
    </row>
    <row r="13" spans="1:9" ht="18">
      <c r="A13" s="58">
        <v>10</v>
      </c>
      <c r="B13" s="4" t="s">
        <v>8</v>
      </c>
      <c r="C13" s="58" t="s">
        <v>17</v>
      </c>
      <c r="D13" s="5"/>
      <c r="E13" s="5">
        <v>1703016000</v>
      </c>
      <c r="F13" s="5">
        <v>1703016000</v>
      </c>
      <c r="G13" s="5"/>
      <c r="H13" s="5">
        <v>13105000620</v>
      </c>
      <c r="I13" s="5">
        <f t="shared" si="0"/>
        <v>13105000620</v>
      </c>
    </row>
    <row r="14" spans="1:9" ht="18">
      <c r="A14" s="58">
        <v>11</v>
      </c>
      <c r="B14" s="4" t="s">
        <v>8</v>
      </c>
      <c r="C14" s="58" t="s">
        <v>18</v>
      </c>
      <c r="D14" s="5">
        <v>0</v>
      </c>
      <c r="E14" s="5">
        <v>0</v>
      </c>
      <c r="F14" s="5">
        <v>0</v>
      </c>
      <c r="G14" s="5">
        <v>0</v>
      </c>
      <c r="H14" s="5">
        <v>340294500</v>
      </c>
      <c r="I14" s="5">
        <f t="shared" si="0"/>
        <v>340294500</v>
      </c>
    </row>
    <row r="15" spans="1:9" ht="18">
      <c r="A15" s="58">
        <v>12</v>
      </c>
      <c r="B15" s="4" t="s">
        <v>8</v>
      </c>
      <c r="C15" s="58" t="s">
        <v>19</v>
      </c>
      <c r="D15" s="5"/>
      <c r="E15" s="5">
        <v>1395112800</v>
      </c>
      <c r="F15" s="5">
        <v>1395112800</v>
      </c>
      <c r="G15" s="5">
        <v>1736592360</v>
      </c>
      <c r="H15" s="5">
        <v>682376437</v>
      </c>
      <c r="I15" s="5">
        <f t="shared" si="0"/>
        <v>2418968797</v>
      </c>
    </row>
    <row r="16" spans="1:9" ht="18">
      <c r="A16" s="58">
        <v>13</v>
      </c>
      <c r="B16" s="4" t="s">
        <v>8</v>
      </c>
      <c r="C16" s="58" t="s">
        <v>20</v>
      </c>
      <c r="D16" s="5">
        <v>3628521200</v>
      </c>
      <c r="E16" s="5">
        <v>0</v>
      </c>
      <c r="F16" s="5">
        <v>3628521200</v>
      </c>
      <c r="G16" s="5">
        <v>498043560</v>
      </c>
      <c r="H16" s="5"/>
      <c r="I16" s="5">
        <f t="shared" si="0"/>
        <v>498043560</v>
      </c>
    </row>
    <row r="17" spans="1:9" ht="18">
      <c r="A17" s="58">
        <v>14</v>
      </c>
      <c r="B17" s="59" t="s">
        <v>8</v>
      </c>
      <c r="C17" s="58" t="s">
        <v>21</v>
      </c>
      <c r="D17" s="5">
        <v>876010000</v>
      </c>
      <c r="E17" s="5">
        <v>186935000</v>
      </c>
      <c r="F17" s="5">
        <v>1062945000</v>
      </c>
      <c r="G17" s="5">
        <v>1643143336</v>
      </c>
      <c r="H17" s="5">
        <v>211556826</v>
      </c>
      <c r="I17" s="5">
        <f t="shared" si="0"/>
        <v>1854700162</v>
      </c>
    </row>
    <row r="18" spans="1:9" ht="18">
      <c r="A18" s="126" t="s">
        <v>7</v>
      </c>
      <c r="B18" s="127"/>
      <c r="C18" s="128"/>
      <c r="D18" s="22">
        <v>5254531200</v>
      </c>
      <c r="E18" s="22">
        <v>16898771845</v>
      </c>
      <c r="F18" s="22">
        <v>22153303045</v>
      </c>
      <c r="G18" s="22">
        <v>8440028940</v>
      </c>
      <c r="H18" s="22">
        <v>6499661396</v>
      </c>
      <c r="I18" s="22">
        <f t="shared" si="0"/>
        <v>14939690336</v>
      </c>
    </row>
    <row r="19" spans="1:9" ht="18">
      <c r="A19" s="58">
        <v>15</v>
      </c>
      <c r="B19" s="58" t="s">
        <v>8</v>
      </c>
      <c r="C19" s="58" t="s">
        <v>22</v>
      </c>
      <c r="D19" s="5">
        <v>1034535000</v>
      </c>
      <c r="E19" s="5">
        <v>0</v>
      </c>
      <c r="F19" s="5">
        <v>1034535000</v>
      </c>
      <c r="G19" s="5">
        <v>1073722000</v>
      </c>
      <c r="H19" s="5">
        <v>0</v>
      </c>
      <c r="I19" s="5">
        <v>1073722000</v>
      </c>
    </row>
    <row r="20" spans="1:9" ht="18">
      <c r="A20" s="58">
        <v>16</v>
      </c>
      <c r="B20" s="58" t="s">
        <v>8</v>
      </c>
      <c r="C20" s="58" t="s">
        <v>28</v>
      </c>
      <c r="D20" s="5">
        <v>412335000</v>
      </c>
      <c r="E20" s="5">
        <v>0</v>
      </c>
      <c r="F20" s="5">
        <v>412335000</v>
      </c>
      <c r="G20" s="5">
        <v>478800000</v>
      </c>
      <c r="H20" s="5">
        <v>0</v>
      </c>
      <c r="I20" s="5">
        <v>478800000</v>
      </c>
    </row>
    <row r="21" spans="1:9" ht="18">
      <c r="A21" s="129" t="s">
        <v>7</v>
      </c>
      <c r="B21" s="130"/>
      <c r="C21" s="131"/>
      <c r="D21" s="61">
        <v>1446870000</v>
      </c>
      <c r="E21" s="61">
        <v>0</v>
      </c>
      <c r="F21" s="61">
        <v>1446870000</v>
      </c>
      <c r="G21" s="61">
        <v>1552522000</v>
      </c>
      <c r="H21" s="61">
        <v>0</v>
      </c>
      <c r="I21" s="61">
        <v>1553522000</v>
      </c>
    </row>
    <row r="22" spans="1:9" ht="18">
      <c r="A22" s="58">
        <v>17</v>
      </c>
      <c r="B22" s="58" t="s">
        <v>8</v>
      </c>
      <c r="C22" s="58" t="s">
        <v>29</v>
      </c>
      <c r="D22" s="5">
        <v>330000000</v>
      </c>
      <c r="E22" s="5">
        <v>0</v>
      </c>
      <c r="F22" s="5">
        <v>330000000</v>
      </c>
      <c r="G22" s="5">
        <v>310000000</v>
      </c>
      <c r="H22" s="5">
        <v>0</v>
      </c>
      <c r="I22" s="5">
        <v>310000000</v>
      </c>
    </row>
    <row r="23" spans="1:9" ht="18">
      <c r="A23" s="58">
        <v>18</v>
      </c>
      <c r="B23" s="58" t="s">
        <v>8</v>
      </c>
      <c r="C23" s="58" t="s">
        <v>23</v>
      </c>
      <c r="D23" s="5">
        <v>118041000</v>
      </c>
      <c r="E23" s="5">
        <v>0</v>
      </c>
      <c r="F23" s="5">
        <v>118041000</v>
      </c>
      <c r="G23" s="5">
        <v>134288900</v>
      </c>
      <c r="H23" s="5">
        <v>0</v>
      </c>
      <c r="I23" s="5">
        <v>134288900</v>
      </c>
    </row>
    <row r="24" spans="1:9" ht="18">
      <c r="A24" s="132" t="s">
        <v>7</v>
      </c>
      <c r="B24" s="133"/>
      <c r="C24" s="134"/>
      <c r="D24" s="23">
        <v>448041000</v>
      </c>
      <c r="E24" s="23">
        <v>0</v>
      </c>
      <c r="F24" s="23">
        <v>448041000</v>
      </c>
      <c r="G24" s="23">
        <v>444288900</v>
      </c>
      <c r="H24" s="23">
        <v>0</v>
      </c>
      <c r="I24" s="23">
        <v>444288900</v>
      </c>
    </row>
    <row r="25" spans="1:9" ht="18">
      <c r="A25" s="58">
        <v>19</v>
      </c>
      <c r="B25" s="58" t="s">
        <v>8</v>
      </c>
      <c r="C25" s="58" t="s">
        <v>24</v>
      </c>
      <c r="D25" s="5">
        <v>310000000</v>
      </c>
      <c r="E25" s="5">
        <v>0</v>
      </c>
      <c r="F25" s="5">
        <v>310000000</v>
      </c>
      <c r="G25" s="5">
        <v>440000000</v>
      </c>
      <c r="H25" s="5">
        <v>0</v>
      </c>
      <c r="I25" s="5">
        <v>440000000</v>
      </c>
    </row>
    <row r="26" spans="1:9" ht="18">
      <c r="A26" s="58">
        <v>20</v>
      </c>
      <c r="B26" s="58" t="s">
        <v>8</v>
      </c>
      <c r="C26" s="58" t="s">
        <v>25</v>
      </c>
      <c r="D26" s="58">
        <v>490000000</v>
      </c>
      <c r="E26" s="58">
        <v>0</v>
      </c>
      <c r="F26" s="58">
        <v>490000000</v>
      </c>
      <c r="G26" s="5">
        <v>230000000</v>
      </c>
      <c r="H26" s="5">
        <v>0</v>
      </c>
      <c r="I26" s="5">
        <v>230000000</v>
      </c>
    </row>
    <row r="27" spans="1:9" ht="18">
      <c r="A27" s="58">
        <v>21</v>
      </c>
      <c r="B27" s="58" t="s">
        <v>8</v>
      </c>
      <c r="C27" s="58" t="s">
        <v>26</v>
      </c>
      <c r="D27" s="8">
        <v>480000000</v>
      </c>
      <c r="E27" s="8">
        <v>0</v>
      </c>
      <c r="F27" s="8">
        <v>480000000</v>
      </c>
      <c r="G27" s="5">
        <v>750000000</v>
      </c>
      <c r="H27" s="5">
        <v>0</v>
      </c>
      <c r="I27" s="5">
        <v>750000000</v>
      </c>
    </row>
    <row r="28" spans="1:9" ht="18">
      <c r="A28" s="58">
        <v>22</v>
      </c>
      <c r="B28" s="58" t="s">
        <v>8</v>
      </c>
      <c r="C28" s="58" t="s">
        <v>27</v>
      </c>
      <c r="D28" s="8">
        <v>898000000</v>
      </c>
      <c r="E28" s="8">
        <v>0</v>
      </c>
      <c r="F28" s="8">
        <v>898000000</v>
      </c>
      <c r="G28" s="5">
        <v>0</v>
      </c>
      <c r="H28" s="5">
        <v>0</v>
      </c>
      <c r="I28" s="5">
        <v>0</v>
      </c>
    </row>
    <row r="29" spans="1:9" ht="18">
      <c r="A29" s="58">
        <v>23</v>
      </c>
      <c r="B29" s="58" t="s">
        <v>8</v>
      </c>
      <c r="C29" s="58" t="s">
        <v>31</v>
      </c>
      <c r="D29" s="5">
        <v>203076369</v>
      </c>
      <c r="E29" s="8">
        <v>0</v>
      </c>
      <c r="F29" s="5">
        <v>203076369</v>
      </c>
      <c r="G29" s="5">
        <v>0</v>
      </c>
      <c r="H29" s="5">
        <v>0</v>
      </c>
      <c r="I29" s="5">
        <v>0</v>
      </c>
    </row>
    <row r="30" spans="1:9" ht="18">
      <c r="A30" s="58">
        <v>24</v>
      </c>
      <c r="B30" s="58" t="s">
        <v>8</v>
      </c>
      <c r="C30" s="58" t="s">
        <v>32</v>
      </c>
      <c r="D30" s="5">
        <v>37000000</v>
      </c>
      <c r="E30" s="8">
        <v>0</v>
      </c>
      <c r="F30" s="5">
        <v>37000000</v>
      </c>
      <c r="G30" s="5">
        <v>0</v>
      </c>
      <c r="H30" s="5">
        <v>0</v>
      </c>
      <c r="I30" s="5">
        <v>0</v>
      </c>
    </row>
    <row r="31" spans="1:9" ht="18">
      <c r="A31" s="58">
        <v>25</v>
      </c>
      <c r="B31" s="58" t="s">
        <v>8</v>
      </c>
      <c r="C31" s="58" t="s">
        <v>33</v>
      </c>
      <c r="D31" s="5">
        <v>5687000000</v>
      </c>
      <c r="E31" s="8">
        <v>0</v>
      </c>
      <c r="F31" s="5">
        <v>5687000000</v>
      </c>
      <c r="G31" s="5">
        <v>0</v>
      </c>
      <c r="H31" s="5">
        <v>0</v>
      </c>
      <c r="I31" s="5">
        <v>0</v>
      </c>
    </row>
    <row r="32" spans="1:9" ht="18">
      <c r="A32" s="58">
        <v>26</v>
      </c>
      <c r="B32" s="58" t="s">
        <v>8</v>
      </c>
      <c r="C32" s="58" t="s">
        <v>34</v>
      </c>
      <c r="D32" s="5">
        <v>30000000</v>
      </c>
      <c r="E32" s="8">
        <v>0</v>
      </c>
      <c r="F32" s="5">
        <v>30000000</v>
      </c>
      <c r="G32" s="5">
        <v>0</v>
      </c>
      <c r="H32" s="5">
        <v>0</v>
      </c>
      <c r="I32" s="5">
        <v>0</v>
      </c>
    </row>
    <row r="33" spans="1:9" ht="18">
      <c r="A33" s="58">
        <v>27</v>
      </c>
      <c r="B33" s="58" t="s">
        <v>8</v>
      </c>
      <c r="C33" s="58" t="s">
        <v>35</v>
      </c>
      <c r="D33" s="5">
        <v>160000000</v>
      </c>
      <c r="E33" s="8">
        <v>0</v>
      </c>
      <c r="F33" s="5">
        <v>160000000</v>
      </c>
      <c r="G33" s="5">
        <v>0</v>
      </c>
      <c r="H33" s="5">
        <v>0</v>
      </c>
      <c r="I33" s="5">
        <v>0</v>
      </c>
    </row>
    <row r="34" spans="1:9" ht="18">
      <c r="A34" s="135" t="s">
        <v>7</v>
      </c>
      <c r="B34" s="136"/>
      <c r="C34" s="137"/>
      <c r="D34" s="62">
        <v>8375076369</v>
      </c>
      <c r="E34" s="63">
        <v>0</v>
      </c>
      <c r="F34" s="62">
        <v>8375076369</v>
      </c>
      <c r="G34" s="62">
        <v>1420000000</v>
      </c>
      <c r="H34" s="62">
        <v>0</v>
      </c>
      <c r="I34" s="62">
        <v>1420000000</v>
      </c>
    </row>
    <row r="35" spans="1:9" ht="18">
      <c r="A35" s="58">
        <v>28</v>
      </c>
      <c r="B35" s="58" t="s">
        <v>8</v>
      </c>
      <c r="C35" s="58" t="s">
        <v>36</v>
      </c>
      <c r="D35" s="5">
        <v>1111986000</v>
      </c>
      <c r="E35" s="8">
        <v>0</v>
      </c>
      <c r="F35" s="5">
        <v>1111986000</v>
      </c>
      <c r="G35" s="5">
        <v>1414911490</v>
      </c>
      <c r="H35" s="5">
        <v>0</v>
      </c>
      <c r="I35" s="5">
        <v>1414911490</v>
      </c>
    </row>
    <row r="36" spans="1:9" ht="18">
      <c r="A36" s="126" t="s">
        <v>7</v>
      </c>
      <c r="B36" s="127"/>
      <c r="C36" s="128"/>
      <c r="D36" s="22">
        <v>1111986000</v>
      </c>
      <c r="E36" s="64">
        <v>0</v>
      </c>
      <c r="F36" s="22">
        <v>1111986000</v>
      </c>
      <c r="G36" s="22">
        <f>SUM(G35)</f>
        <v>1414911490</v>
      </c>
      <c r="H36" s="22">
        <v>0</v>
      </c>
      <c r="I36" s="22">
        <f>SUM(I35)</f>
        <v>1414911490</v>
      </c>
    </row>
    <row r="37" spans="1:9" ht="18">
      <c r="A37" s="58">
        <v>29</v>
      </c>
      <c r="B37" s="58" t="s">
        <v>30</v>
      </c>
      <c r="C37" s="58" t="s">
        <v>37</v>
      </c>
      <c r="D37" s="5">
        <v>75000000</v>
      </c>
      <c r="E37" s="8">
        <v>0</v>
      </c>
      <c r="F37" s="5">
        <v>75000000</v>
      </c>
      <c r="G37" s="5">
        <v>59400000</v>
      </c>
      <c r="H37" s="5">
        <v>0</v>
      </c>
      <c r="I37" s="5">
        <v>59400000</v>
      </c>
    </row>
    <row r="38" spans="1:9" ht="18">
      <c r="A38" s="58">
        <v>30</v>
      </c>
      <c r="B38" s="58" t="s">
        <v>30</v>
      </c>
      <c r="C38" s="58" t="s">
        <v>38</v>
      </c>
      <c r="D38" s="5">
        <v>75000000</v>
      </c>
      <c r="E38" s="8">
        <v>0</v>
      </c>
      <c r="F38" s="5">
        <v>75000000</v>
      </c>
      <c r="G38" s="5">
        <v>60000000</v>
      </c>
      <c r="H38" s="5">
        <v>0</v>
      </c>
      <c r="I38" s="5">
        <v>60000000</v>
      </c>
    </row>
    <row r="39" spans="1:9" ht="18">
      <c r="A39" s="58">
        <v>31</v>
      </c>
      <c r="B39" s="58" t="s">
        <v>30</v>
      </c>
      <c r="C39" s="58" t="s">
        <v>39</v>
      </c>
      <c r="D39" s="5">
        <v>130800000</v>
      </c>
      <c r="E39" s="8">
        <v>0</v>
      </c>
      <c r="F39" s="5">
        <v>130800000</v>
      </c>
      <c r="G39" s="5">
        <v>124800000</v>
      </c>
      <c r="H39" s="5">
        <v>0</v>
      </c>
      <c r="I39" s="5">
        <v>124800000</v>
      </c>
    </row>
    <row r="40" spans="1:9" ht="18">
      <c r="A40" s="58">
        <v>32</v>
      </c>
      <c r="B40" s="58" t="s">
        <v>30</v>
      </c>
      <c r="C40" s="58" t="s">
        <v>40</v>
      </c>
      <c r="D40" s="5">
        <v>5850000</v>
      </c>
      <c r="E40" s="8">
        <v>0</v>
      </c>
      <c r="F40" s="5">
        <v>5850000</v>
      </c>
      <c r="G40" s="5">
        <v>5850000</v>
      </c>
      <c r="H40" s="5">
        <v>0</v>
      </c>
      <c r="I40" s="5">
        <v>5850000</v>
      </c>
    </row>
    <row r="41" spans="1:9" ht="18">
      <c r="A41" s="58">
        <v>33</v>
      </c>
      <c r="B41" s="58" t="s">
        <v>30</v>
      </c>
      <c r="C41" s="58" t="s">
        <v>41</v>
      </c>
      <c r="D41" s="5">
        <v>11300000</v>
      </c>
      <c r="E41" s="8">
        <v>0</v>
      </c>
      <c r="F41" s="5">
        <v>11300000</v>
      </c>
      <c r="G41" s="5">
        <v>11300000</v>
      </c>
      <c r="H41" s="5">
        <v>0</v>
      </c>
      <c r="I41" s="5">
        <v>11300000</v>
      </c>
    </row>
    <row r="42" spans="1:9" ht="18">
      <c r="A42" s="58">
        <v>34</v>
      </c>
      <c r="B42" s="58" t="s">
        <v>30</v>
      </c>
      <c r="C42" s="58" t="s">
        <v>42</v>
      </c>
      <c r="D42" s="5">
        <v>35000000</v>
      </c>
      <c r="E42" s="8">
        <v>0</v>
      </c>
      <c r="F42" s="5">
        <v>35000000</v>
      </c>
      <c r="G42" s="5">
        <v>30000000</v>
      </c>
      <c r="H42" s="5">
        <v>0</v>
      </c>
      <c r="I42" s="5">
        <v>30000000</v>
      </c>
    </row>
    <row r="43" spans="1:9" ht="18">
      <c r="A43" s="58">
        <v>35</v>
      </c>
      <c r="B43" s="58" t="s">
        <v>30</v>
      </c>
      <c r="C43" s="58" t="s">
        <v>43</v>
      </c>
      <c r="D43" s="5">
        <v>20000000</v>
      </c>
      <c r="E43" s="8">
        <v>0</v>
      </c>
      <c r="F43" s="5">
        <v>20000000</v>
      </c>
      <c r="G43" s="5">
        <v>20000000</v>
      </c>
      <c r="H43" s="5">
        <v>0</v>
      </c>
      <c r="I43" s="5">
        <v>20000000</v>
      </c>
    </row>
    <row r="44" spans="1:9" ht="18">
      <c r="A44" s="58">
        <v>36</v>
      </c>
      <c r="B44" s="58" t="s">
        <v>30</v>
      </c>
      <c r="C44" s="58" t="s">
        <v>44</v>
      </c>
      <c r="D44" s="5">
        <v>90000000</v>
      </c>
      <c r="E44" s="8">
        <v>0</v>
      </c>
      <c r="F44" s="5">
        <v>90000000</v>
      </c>
      <c r="G44" s="5">
        <v>90000000</v>
      </c>
      <c r="H44" s="5">
        <v>0</v>
      </c>
      <c r="I44" s="5">
        <v>90000000</v>
      </c>
    </row>
    <row r="45" spans="1:9" ht="18">
      <c r="A45" s="58">
        <v>37</v>
      </c>
      <c r="B45" s="58" t="s">
        <v>30</v>
      </c>
      <c r="C45" s="58" t="s">
        <v>45</v>
      </c>
      <c r="D45" s="5">
        <v>25000000</v>
      </c>
      <c r="E45" s="8">
        <v>0</v>
      </c>
      <c r="F45" s="5">
        <v>25000000</v>
      </c>
      <c r="G45" s="5">
        <v>18000000</v>
      </c>
      <c r="H45" s="5">
        <v>0</v>
      </c>
      <c r="I45" s="5">
        <v>18000000</v>
      </c>
    </row>
    <row r="46" spans="1:9" ht="18">
      <c r="A46" s="58">
        <v>38</v>
      </c>
      <c r="B46" s="58" t="s">
        <v>30</v>
      </c>
      <c r="C46" s="58" t="s">
        <v>46</v>
      </c>
      <c r="D46" s="5">
        <v>10000000</v>
      </c>
      <c r="E46" s="8">
        <v>0</v>
      </c>
      <c r="F46" s="5">
        <v>10000000</v>
      </c>
      <c r="G46" s="5">
        <v>10000000</v>
      </c>
      <c r="H46" s="5">
        <v>0</v>
      </c>
      <c r="I46" s="5">
        <v>10000000</v>
      </c>
    </row>
    <row r="47" spans="1:9" ht="18">
      <c r="A47" s="58">
        <v>39</v>
      </c>
      <c r="B47" s="58" t="s">
        <v>30</v>
      </c>
      <c r="C47" s="58" t="s">
        <v>47</v>
      </c>
      <c r="D47" s="5">
        <v>13000000</v>
      </c>
      <c r="E47" s="8">
        <v>0</v>
      </c>
      <c r="F47" s="5">
        <v>13000000</v>
      </c>
      <c r="G47" s="5">
        <v>7500000</v>
      </c>
      <c r="H47" s="5">
        <v>0</v>
      </c>
      <c r="I47" s="5">
        <v>7500000</v>
      </c>
    </row>
    <row r="48" spans="1:9" ht="18">
      <c r="A48" s="58">
        <v>40</v>
      </c>
      <c r="B48" s="58" t="s">
        <v>30</v>
      </c>
      <c r="C48" s="58" t="s">
        <v>48</v>
      </c>
      <c r="D48" s="5">
        <v>122578000</v>
      </c>
      <c r="E48" s="8">
        <v>0</v>
      </c>
      <c r="F48" s="5">
        <v>122578000</v>
      </c>
      <c r="G48" s="5">
        <v>0</v>
      </c>
      <c r="H48" s="5">
        <v>0</v>
      </c>
      <c r="I48" s="5">
        <v>0</v>
      </c>
    </row>
    <row r="49" spans="1:9" ht="18">
      <c r="A49" s="58">
        <v>41</v>
      </c>
      <c r="B49" s="58" t="s">
        <v>30</v>
      </c>
      <c r="C49" s="58" t="s">
        <v>49</v>
      </c>
      <c r="D49" s="5">
        <v>4239200000</v>
      </c>
      <c r="E49" s="8">
        <v>0</v>
      </c>
      <c r="F49" s="5">
        <v>4239200000</v>
      </c>
      <c r="G49" s="5">
        <v>6222222200</v>
      </c>
      <c r="H49" s="5">
        <v>0</v>
      </c>
      <c r="I49" s="5">
        <v>6222222200</v>
      </c>
    </row>
    <row r="50" spans="1:9" ht="18">
      <c r="A50" s="129" t="s">
        <v>7</v>
      </c>
      <c r="B50" s="130"/>
      <c r="C50" s="131"/>
      <c r="D50" s="61">
        <v>4931738000</v>
      </c>
      <c r="E50" s="65">
        <v>0</v>
      </c>
      <c r="F50" s="61">
        <v>4931738000</v>
      </c>
      <c r="G50" s="61">
        <v>6659072200</v>
      </c>
      <c r="H50" s="61">
        <v>0</v>
      </c>
      <c r="I50" s="61">
        <v>6659072200</v>
      </c>
    </row>
    <row r="51" spans="1:9" ht="18">
      <c r="A51" s="58">
        <v>42</v>
      </c>
      <c r="B51" s="58" t="s">
        <v>53</v>
      </c>
      <c r="C51" s="58" t="s">
        <v>50</v>
      </c>
      <c r="D51" s="5">
        <v>120000000</v>
      </c>
      <c r="E51" s="8">
        <v>0</v>
      </c>
      <c r="F51" s="5">
        <v>120000000</v>
      </c>
      <c r="G51" s="5">
        <v>537573069</v>
      </c>
      <c r="H51" s="5">
        <v>0</v>
      </c>
      <c r="I51" s="5">
        <v>537573069</v>
      </c>
    </row>
    <row r="52" spans="1:9" ht="18">
      <c r="A52" s="58">
        <v>43</v>
      </c>
      <c r="B52" s="58" t="s">
        <v>53</v>
      </c>
      <c r="C52" s="58" t="s">
        <v>51</v>
      </c>
      <c r="D52" s="5">
        <v>1200000000</v>
      </c>
      <c r="E52" s="8">
        <v>0</v>
      </c>
      <c r="F52" s="5">
        <v>1200000000</v>
      </c>
      <c r="G52" s="5">
        <v>1229246840</v>
      </c>
      <c r="H52" s="5">
        <v>0</v>
      </c>
      <c r="I52" s="5">
        <v>1229246840</v>
      </c>
    </row>
    <row r="53" spans="1:9" ht="18">
      <c r="A53" s="58">
        <v>44</v>
      </c>
      <c r="B53" s="58" t="s">
        <v>53</v>
      </c>
      <c r="C53" s="58" t="s">
        <v>52</v>
      </c>
      <c r="D53" s="5">
        <v>656000000</v>
      </c>
      <c r="E53" s="8">
        <v>0</v>
      </c>
      <c r="F53" s="5">
        <v>656000000</v>
      </c>
      <c r="G53" s="5">
        <v>726514732</v>
      </c>
      <c r="H53" s="5">
        <v>0</v>
      </c>
      <c r="I53" s="5">
        <v>726514732</v>
      </c>
    </row>
    <row r="54" spans="1:9" ht="18">
      <c r="A54" s="58">
        <v>45</v>
      </c>
      <c r="B54" s="58" t="s">
        <v>53</v>
      </c>
      <c r="C54" s="58" t="s">
        <v>54</v>
      </c>
      <c r="D54" s="5">
        <v>631992619</v>
      </c>
      <c r="E54" s="8">
        <v>0</v>
      </c>
      <c r="F54" s="5">
        <v>631992619</v>
      </c>
      <c r="G54" s="5">
        <v>899079885</v>
      </c>
      <c r="H54" s="5">
        <v>0</v>
      </c>
      <c r="I54" s="5">
        <v>899079885</v>
      </c>
    </row>
    <row r="55" spans="1:9" ht="18">
      <c r="A55" s="58">
        <v>46</v>
      </c>
      <c r="B55" s="58" t="s">
        <v>53</v>
      </c>
      <c r="C55" s="58" t="s">
        <v>55</v>
      </c>
      <c r="D55" s="5">
        <v>374471500</v>
      </c>
      <c r="E55" s="8">
        <v>0</v>
      </c>
      <c r="F55" s="5">
        <v>374471500</v>
      </c>
      <c r="G55" s="5">
        <v>450955000</v>
      </c>
      <c r="H55" s="5">
        <v>0</v>
      </c>
      <c r="I55" s="5">
        <v>450955000</v>
      </c>
    </row>
    <row r="56" spans="1:9" ht="18">
      <c r="A56" s="58">
        <v>47</v>
      </c>
      <c r="B56" s="58" t="s">
        <v>53</v>
      </c>
      <c r="C56" s="58" t="s">
        <v>56</v>
      </c>
      <c r="D56" s="5">
        <v>656600000</v>
      </c>
      <c r="E56" s="5">
        <v>3780000000</v>
      </c>
      <c r="F56" s="9">
        <v>4436600000</v>
      </c>
      <c r="G56" s="5">
        <v>271850000</v>
      </c>
      <c r="H56" s="5">
        <v>3600000000</v>
      </c>
      <c r="I56" s="5">
        <v>3871850000</v>
      </c>
    </row>
    <row r="57" spans="1:9" ht="18">
      <c r="A57" s="58">
        <v>48</v>
      </c>
      <c r="B57" s="58" t="s">
        <v>53</v>
      </c>
      <c r="C57" s="58" t="s">
        <v>57</v>
      </c>
      <c r="D57" s="5">
        <v>543175000</v>
      </c>
      <c r="E57" s="5">
        <v>0</v>
      </c>
      <c r="F57" s="5">
        <v>543175000</v>
      </c>
      <c r="G57" s="5">
        <v>111202000</v>
      </c>
      <c r="H57" s="5">
        <v>0</v>
      </c>
      <c r="I57" s="5">
        <v>111202000</v>
      </c>
    </row>
    <row r="58" spans="1:9" ht="18">
      <c r="A58" s="58">
        <v>49</v>
      </c>
      <c r="B58" s="58" t="s">
        <v>53</v>
      </c>
      <c r="C58" s="58" t="s">
        <v>58</v>
      </c>
      <c r="D58" s="5">
        <v>575138500</v>
      </c>
      <c r="E58" s="5">
        <v>0</v>
      </c>
      <c r="F58" s="5">
        <v>575138500</v>
      </c>
      <c r="G58" s="5">
        <v>378500000</v>
      </c>
      <c r="H58" s="5">
        <v>0</v>
      </c>
      <c r="I58" s="5">
        <v>378500000</v>
      </c>
    </row>
    <row r="59" spans="1:9" ht="18">
      <c r="A59" s="58">
        <v>50</v>
      </c>
      <c r="B59" s="58" t="s">
        <v>53</v>
      </c>
      <c r="C59" s="58" t="s">
        <v>59</v>
      </c>
      <c r="D59" s="5">
        <v>304500000</v>
      </c>
      <c r="E59" s="5">
        <v>0</v>
      </c>
      <c r="F59" s="5">
        <v>304500000</v>
      </c>
      <c r="G59" s="5">
        <v>350000000</v>
      </c>
      <c r="H59" s="5">
        <v>0</v>
      </c>
      <c r="I59" s="5">
        <v>350000000</v>
      </c>
    </row>
    <row r="60" spans="1:9" ht="18">
      <c r="A60" s="58">
        <v>51</v>
      </c>
      <c r="B60" s="58" t="s">
        <v>53</v>
      </c>
      <c r="C60" s="58" t="s">
        <v>60</v>
      </c>
      <c r="D60" s="5">
        <v>352800000</v>
      </c>
      <c r="E60" s="5">
        <v>0</v>
      </c>
      <c r="F60" s="5">
        <v>352800000</v>
      </c>
      <c r="G60" s="5">
        <v>450000000</v>
      </c>
      <c r="H60" s="5">
        <v>0</v>
      </c>
      <c r="I60" s="5">
        <v>450000000</v>
      </c>
    </row>
    <row r="61" spans="1:9" ht="18">
      <c r="A61" s="58">
        <v>52</v>
      </c>
      <c r="B61" s="58" t="s">
        <v>53</v>
      </c>
      <c r="C61" s="58" t="s">
        <v>61</v>
      </c>
      <c r="D61" s="5">
        <v>1470971350</v>
      </c>
      <c r="E61" s="5">
        <v>0</v>
      </c>
      <c r="F61" s="5">
        <v>1470971350</v>
      </c>
      <c r="G61" s="5">
        <v>1380000000</v>
      </c>
      <c r="H61" s="5">
        <v>1953524160</v>
      </c>
      <c r="I61" s="5">
        <v>33333524160</v>
      </c>
    </row>
    <row r="62" spans="1:9" ht="18">
      <c r="A62" s="58">
        <v>53</v>
      </c>
      <c r="B62" s="58" t="s">
        <v>53</v>
      </c>
      <c r="C62" s="58" t="s">
        <v>62</v>
      </c>
      <c r="D62" s="5">
        <v>3197964360</v>
      </c>
      <c r="E62" s="5">
        <v>0</v>
      </c>
      <c r="F62" s="5">
        <v>3197964360</v>
      </c>
      <c r="G62" s="5">
        <v>3375000000</v>
      </c>
      <c r="H62" s="5">
        <v>0</v>
      </c>
      <c r="I62" s="5">
        <v>3375000000</v>
      </c>
    </row>
    <row r="63" spans="1:9" ht="18">
      <c r="A63" s="58">
        <v>54</v>
      </c>
      <c r="B63" s="58" t="s">
        <v>53</v>
      </c>
      <c r="C63" s="58" t="s">
        <v>63</v>
      </c>
      <c r="D63" s="5">
        <v>666500000</v>
      </c>
      <c r="E63" s="5">
        <v>0</v>
      </c>
      <c r="F63" s="5">
        <v>666500000</v>
      </c>
      <c r="G63" s="5">
        <v>974350000</v>
      </c>
      <c r="H63" s="5">
        <v>700000000</v>
      </c>
      <c r="I63" s="5">
        <v>1674350000</v>
      </c>
    </row>
    <row r="64" spans="1:9" ht="18">
      <c r="A64" s="58">
        <v>55</v>
      </c>
      <c r="B64" s="58" t="s">
        <v>53</v>
      </c>
      <c r="C64" s="58" t="s">
        <v>64</v>
      </c>
      <c r="D64" s="5">
        <v>46000000</v>
      </c>
      <c r="E64" s="5">
        <v>0</v>
      </c>
      <c r="F64" s="5">
        <v>46000000</v>
      </c>
      <c r="G64" s="5">
        <v>46500000</v>
      </c>
      <c r="H64" s="5">
        <v>0</v>
      </c>
      <c r="I64" s="5">
        <v>46500000</v>
      </c>
    </row>
    <row r="65" spans="1:9" ht="18">
      <c r="A65" s="58">
        <v>56</v>
      </c>
      <c r="B65" s="58" t="s">
        <v>53</v>
      </c>
      <c r="C65" s="58" t="s">
        <v>65</v>
      </c>
      <c r="D65" s="5">
        <v>0</v>
      </c>
      <c r="E65" s="5">
        <v>0</v>
      </c>
      <c r="F65" s="5">
        <v>0</v>
      </c>
      <c r="G65" s="5">
        <v>140000000</v>
      </c>
      <c r="H65" s="5">
        <v>0</v>
      </c>
      <c r="I65" s="5">
        <v>140000000</v>
      </c>
    </row>
    <row r="66" spans="1:9" ht="18">
      <c r="A66" s="58">
        <v>57</v>
      </c>
      <c r="B66" s="58" t="s">
        <v>53</v>
      </c>
      <c r="C66" s="58" t="s">
        <v>66</v>
      </c>
      <c r="D66" s="5">
        <v>2319587628</v>
      </c>
      <c r="E66" s="5">
        <v>0</v>
      </c>
      <c r="F66" s="5">
        <v>2319587628</v>
      </c>
      <c r="G66" s="5">
        <v>540000000</v>
      </c>
      <c r="H66" s="5">
        <v>0</v>
      </c>
      <c r="I66" s="5">
        <v>540000000</v>
      </c>
    </row>
    <row r="67" spans="1:9" ht="18">
      <c r="A67" s="58">
        <v>58</v>
      </c>
      <c r="B67" s="58" t="s">
        <v>53</v>
      </c>
      <c r="C67" s="58" t="s">
        <v>67</v>
      </c>
      <c r="D67" s="5">
        <v>0</v>
      </c>
      <c r="E67" s="5">
        <v>0</v>
      </c>
      <c r="F67" s="5">
        <v>0</v>
      </c>
      <c r="G67" s="5">
        <v>885189000</v>
      </c>
      <c r="H67" s="5">
        <v>0</v>
      </c>
      <c r="I67" s="5">
        <v>885189000</v>
      </c>
    </row>
    <row r="68" spans="1:9" ht="18">
      <c r="A68" s="58">
        <v>59</v>
      </c>
      <c r="B68" s="58" t="s">
        <v>53</v>
      </c>
      <c r="C68" s="58" t="s">
        <v>68</v>
      </c>
      <c r="D68" s="5">
        <v>0</v>
      </c>
      <c r="E68" s="5">
        <v>0</v>
      </c>
      <c r="F68" s="5">
        <v>0</v>
      </c>
      <c r="G68" s="5">
        <v>140000000</v>
      </c>
      <c r="H68" s="5">
        <v>0</v>
      </c>
      <c r="I68" s="5">
        <v>140000000</v>
      </c>
    </row>
    <row r="69" spans="1:9" ht="18">
      <c r="A69" s="58">
        <v>60</v>
      </c>
      <c r="B69" s="58" t="s">
        <v>53</v>
      </c>
      <c r="C69" s="58" t="s">
        <v>69</v>
      </c>
      <c r="D69" s="5">
        <v>0</v>
      </c>
      <c r="E69" s="5">
        <v>0</v>
      </c>
      <c r="F69" s="5">
        <v>0</v>
      </c>
      <c r="G69" s="5">
        <v>700000000</v>
      </c>
      <c r="H69" s="5">
        <v>0</v>
      </c>
      <c r="I69" s="5">
        <v>700000000</v>
      </c>
    </row>
    <row r="70" spans="1:9" ht="18">
      <c r="A70" s="58">
        <v>61</v>
      </c>
      <c r="B70" s="58" t="s">
        <v>53</v>
      </c>
      <c r="C70" s="58" t="s">
        <v>70</v>
      </c>
      <c r="D70" s="5">
        <v>31640000</v>
      </c>
      <c r="E70" s="5">
        <v>0</v>
      </c>
      <c r="F70" s="5">
        <v>31640000</v>
      </c>
      <c r="G70" s="5">
        <v>85000000</v>
      </c>
      <c r="H70" s="5">
        <v>0</v>
      </c>
      <c r="I70" s="5">
        <v>85000000</v>
      </c>
    </row>
    <row r="71" spans="1:9" ht="18">
      <c r="A71" s="58">
        <v>62</v>
      </c>
      <c r="B71" s="58" t="s">
        <v>53</v>
      </c>
      <c r="C71" s="58" t="s">
        <v>71</v>
      </c>
      <c r="D71" s="5">
        <v>347230000</v>
      </c>
      <c r="E71" s="5">
        <v>0</v>
      </c>
      <c r="F71" s="5">
        <v>347230000</v>
      </c>
      <c r="G71" s="5">
        <v>253000000</v>
      </c>
      <c r="H71" s="5">
        <v>0</v>
      </c>
      <c r="I71" s="5">
        <v>253000000</v>
      </c>
    </row>
    <row r="72" spans="1:9" ht="18">
      <c r="A72" s="58">
        <v>63</v>
      </c>
      <c r="B72" s="58" t="s">
        <v>53</v>
      </c>
      <c r="C72" s="58" t="s">
        <v>72</v>
      </c>
      <c r="D72" s="5">
        <v>479896000</v>
      </c>
      <c r="E72" s="5">
        <v>0</v>
      </c>
      <c r="F72" s="5">
        <v>479896000</v>
      </c>
      <c r="G72" s="5">
        <v>777777800</v>
      </c>
      <c r="H72" s="5">
        <v>0</v>
      </c>
      <c r="I72" s="5">
        <v>777777800</v>
      </c>
    </row>
    <row r="73" spans="1:9" ht="18">
      <c r="A73" s="114" t="s">
        <v>7</v>
      </c>
      <c r="B73" s="115"/>
      <c r="C73" s="116"/>
      <c r="D73" s="38">
        <v>13974466957</v>
      </c>
      <c r="E73" s="38">
        <v>3780000000</v>
      </c>
      <c r="F73" s="38">
        <v>17754466957</v>
      </c>
      <c r="G73" s="38">
        <v>14691737966</v>
      </c>
      <c r="H73" s="38">
        <v>6253524160</v>
      </c>
      <c r="I73" s="38">
        <v>20945262126</v>
      </c>
    </row>
    <row r="74" spans="1:9" ht="18">
      <c r="A74" s="58">
        <v>64</v>
      </c>
      <c r="B74" s="58" t="s">
        <v>53</v>
      </c>
      <c r="C74" s="58" t="s">
        <v>73</v>
      </c>
      <c r="D74" s="5">
        <v>0</v>
      </c>
      <c r="E74" s="5">
        <v>0</v>
      </c>
      <c r="F74" s="5">
        <v>0</v>
      </c>
      <c r="G74" s="5">
        <v>1366368000</v>
      </c>
      <c r="H74" s="5">
        <v>0</v>
      </c>
      <c r="I74" s="5">
        <v>1366368000</v>
      </c>
    </row>
    <row r="75" spans="1:9" ht="18">
      <c r="A75" s="58">
        <v>65</v>
      </c>
      <c r="B75" s="58" t="s">
        <v>53</v>
      </c>
      <c r="C75" s="58" t="s">
        <v>74</v>
      </c>
      <c r="D75" s="5">
        <v>4683791500</v>
      </c>
      <c r="E75" s="5">
        <v>0</v>
      </c>
      <c r="F75" s="5">
        <v>4683791500</v>
      </c>
      <c r="G75" s="5">
        <v>3259883998</v>
      </c>
      <c r="H75" s="5">
        <v>0</v>
      </c>
      <c r="I75" s="5">
        <v>3259883998</v>
      </c>
    </row>
    <row r="76" spans="1:9" ht="18">
      <c r="A76" s="58">
        <v>66</v>
      </c>
      <c r="B76" s="58" t="s">
        <v>53</v>
      </c>
      <c r="C76" s="58" t="s">
        <v>75</v>
      </c>
      <c r="D76" s="5">
        <v>0</v>
      </c>
      <c r="E76" s="5">
        <v>0</v>
      </c>
      <c r="F76" s="5">
        <v>0</v>
      </c>
      <c r="G76" s="5">
        <v>603400006</v>
      </c>
      <c r="H76" s="5">
        <v>0</v>
      </c>
      <c r="I76" s="5">
        <v>603400006</v>
      </c>
    </row>
    <row r="77" spans="1:9" ht="18">
      <c r="A77" s="138" t="s">
        <v>7</v>
      </c>
      <c r="B77" s="139"/>
      <c r="C77" s="140"/>
      <c r="D77" s="35">
        <v>4683791500</v>
      </c>
      <c r="E77" s="35">
        <v>0</v>
      </c>
      <c r="F77" s="35">
        <v>4683791500</v>
      </c>
      <c r="G77" s="35">
        <v>5229652004</v>
      </c>
      <c r="H77" s="35">
        <v>0</v>
      </c>
      <c r="I77" s="35">
        <v>5229652004</v>
      </c>
    </row>
    <row r="78" spans="1:9" ht="18">
      <c r="A78" s="58">
        <v>67</v>
      </c>
      <c r="B78" s="58" t="s">
        <v>77</v>
      </c>
      <c r="C78" s="58" t="s">
        <v>76</v>
      </c>
      <c r="D78" s="5">
        <v>253000000</v>
      </c>
      <c r="E78" s="5">
        <v>0</v>
      </c>
      <c r="F78" s="5">
        <v>253000000</v>
      </c>
      <c r="G78" s="5">
        <v>588000000</v>
      </c>
      <c r="H78" s="5">
        <v>0</v>
      </c>
      <c r="I78" s="5">
        <v>588000000</v>
      </c>
    </row>
    <row r="79" spans="1:9" ht="18">
      <c r="A79" s="58">
        <v>68</v>
      </c>
      <c r="B79" s="58" t="s">
        <v>77</v>
      </c>
      <c r="C79" s="58" t="s">
        <v>81</v>
      </c>
      <c r="D79" s="5">
        <v>659278000</v>
      </c>
      <c r="E79" s="5">
        <v>0</v>
      </c>
      <c r="F79" s="5">
        <v>659278000</v>
      </c>
      <c r="G79" s="5">
        <v>1766400000</v>
      </c>
      <c r="H79" s="5">
        <v>0</v>
      </c>
      <c r="I79" s="5">
        <v>1766400000</v>
      </c>
    </row>
    <row r="80" spans="1:9" ht="18">
      <c r="A80" s="58">
        <v>69</v>
      </c>
      <c r="B80" s="58" t="s">
        <v>77</v>
      </c>
      <c r="C80" s="58" t="s">
        <v>82</v>
      </c>
      <c r="D80" s="5">
        <v>0</v>
      </c>
      <c r="E80" s="5">
        <v>0</v>
      </c>
      <c r="F80" s="5">
        <v>0</v>
      </c>
      <c r="G80" s="5">
        <v>700000000</v>
      </c>
      <c r="H80" s="5">
        <v>0</v>
      </c>
      <c r="I80" s="5">
        <v>700000000</v>
      </c>
    </row>
    <row r="81" spans="1:9" ht="18">
      <c r="A81" s="58">
        <v>70</v>
      </c>
      <c r="B81" s="58" t="s">
        <v>77</v>
      </c>
      <c r="C81" s="58" t="s">
        <v>83</v>
      </c>
      <c r="D81" s="5">
        <v>0</v>
      </c>
      <c r="E81" s="5">
        <v>0</v>
      </c>
      <c r="F81" s="5">
        <v>0</v>
      </c>
      <c r="G81" s="5">
        <v>2300000000</v>
      </c>
      <c r="H81" s="5">
        <v>0</v>
      </c>
      <c r="I81" s="5">
        <v>2300000000</v>
      </c>
    </row>
    <row r="82" spans="1:9" ht="18">
      <c r="A82" s="58">
        <v>71</v>
      </c>
      <c r="B82" s="58" t="s">
        <v>78</v>
      </c>
      <c r="C82" s="58" t="s">
        <v>84</v>
      </c>
      <c r="D82" s="5">
        <v>490979000</v>
      </c>
      <c r="E82" s="5">
        <v>0</v>
      </c>
      <c r="F82" s="5">
        <v>490979000</v>
      </c>
      <c r="G82" s="5">
        <v>0</v>
      </c>
      <c r="H82" s="5">
        <v>0</v>
      </c>
      <c r="I82" s="5">
        <v>0</v>
      </c>
    </row>
    <row r="83" spans="1:9" ht="18">
      <c r="A83" s="58">
        <v>72</v>
      </c>
      <c r="B83" s="58" t="s">
        <v>77</v>
      </c>
      <c r="C83" s="58" t="s">
        <v>85</v>
      </c>
      <c r="D83" s="5">
        <v>450000000</v>
      </c>
      <c r="E83" s="5">
        <v>0</v>
      </c>
      <c r="F83" s="5">
        <v>450000000</v>
      </c>
      <c r="G83" s="5">
        <v>640000000</v>
      </c>
      <c r="H83" s="5">
        <v>0</v>
      </c>
      <c r="I83" s="5">
        <v>640000000</v>
      </c>
    </row>
    <row r="84" spans="1:9" ht="18">
      <c r="A84" s="141" t="s">
        <v>7</v>
      </c>
      <c r="B84" s="142"/>
      <c r="C84" s="143"/>
      <c r="D84" s="66">
        <v>1853257000</v>
      </c>
      <c r="E84" s="66">
        <v>0</v>
      </c>
      <c r="F84" s="66">
        <v>1853257000</v>
      </c>
      <c r="G84" s="66">
        <v>5997400000</v>
      </c>
      <c r="H84" s="66">
        <v>0</v>
      </c>
      <c r="I84" s="66">
        <v>5997400000</v>
      </c>
    </row>
    <row r="85" spans="1:9" ht="18">
      <c r="A85" s="58">
        <v>73</v>
      </c>
      <c r="B85" s="58" t="s">
        <v>79</v>
      </c>
      <c r="C85" s="58" t="s">
        <v>86</v>
      </c>
      <c r="D85" s="5">
        <v>871221000</v>
      </c>
      <c r="E85" s="5">
        <v>0</v>
      </c>
      <c r="F85" s="5">
        <v>871221000</v>
      </c>
      <c r="G85" s="5">
        <v>1792000000</v>
      </c>
      <c r="H85" s="5">
        <v>0</v>
      </c>
      <c r="I85" s="5">
        <v>1792000000</v>
      </c>
    </row>
    <row r="86" spans="1:9" ht="18">
      <c r="A86" s="58">
        <v>74</v>
      </c>
      <c r="B86" s="58" t="s">
        <v>79</v>
      </c>
      <c r="C86" s="58" t="s">
        <v>87</v>
      </c>
      <c r="D86" s="5">
        <v>0</v>
      </c>
      <c r="E86" s="5">
        <v>0</v>
      </c>
      <c r="F86" s="5">
        <v>0</v>
      </c>
      <c r="G86" s="5">
        <v>652000000</v>
      </c>
      <c r="H86" s="5">
        <v>0</v>
      </c>
      <c r="I86" s="5">
        <v>652000000</v>
      </c>
    </row>
    <row r="87" spans="1:9" ht="18">
      <c r="A87" s="58">
        <v>75</v>
      </c>
      <c r="B87" s="58" t="s">
        <v>79</v>
      </c>
      <c r="C87" s="58" t="s">
        <v>88</v>
      </c>
      <c r="D87" s="5">
        <v>0</v>
      </c>
      <c r="E87" s="5">
        <v>0</v>
      </c>
      <c r="F87" s="5">
        <v>0</v>
      </c>
      <c r="G87" s="5">
        <v>30000000</v>
      </c>
      <c r="H87" s="5">
        <v>0</v>
      </c>
      <c r="I87" s="5">
        <v>30000000</v>
      </c>
    </row>
    <row r="88" spans="1:9" ht="18">
      <c r="A88" s="58">
        <v>76</v>
      </c>
      <c r="B88" s="58" t="s">
        <v>79</v>
      </c>
      <c r="C88" s="58" t="s">
        <v>89</v>
      </c>
      <c r="D88" s="5">
        <v>72164000</v>
      </c>
      <c r="E88" s="5">
        <v>0</v>
      </c>
      <c r="F88" s="5">
        <v>72164000</v>
      </c>
      <c r="G88" s="5">
        <v>343555600</v>
      </c>
      <c r="H88" s="5">
        <v>0</v>
      </c>
      <c r="I88" s="5">
        <v>343555600</v>
      </c>
    </row>
    <row r="89" spans="1:9" ht="18">
      <c r="A89" s="144" t="s">
        <v>7</v>
      </c>
      <c r="B89" s="145"/>
      <c r="C89" s="146"/>
      <c r="D89" s="42">
        <v>943385000</v>
      </c>
      <c r="E89" s="42">
        <v>0</v>
      </c>
      <c r="F89" s="42">
        <v>943385000</v>
      </c>
      <c r="G89" s="42">
        <v>2717555600</v>
      </c>
      <c r="H89" s="42">
        <v>0</v>
      </c>
      <c r="I89" s="42">
        <v>2717555600</v>
      </c>
    </row>
    <row r="90" spans="1:9" ht="18">
      <c r="A90" s="58">
        <v>77</v>
      </c>
      <c r="B90" s="58" t="s">
        <v>80</v>
      </c>
      <c r="C90" s="58" t="s">
        <v>90</v>
      </c>
      <c r="D90" s="5">
        <v>190000000</v>
      </c>
      <c r="E90" s="5">
        <v>0</v>
      </c>
      <c r="F90" s="5">
        <v>190000000</v>
      </c>
      <c r="G90" s="5">
        <v>218888900</v>
      </c>
      <c r="H90" s="5">
        <v>0</v>
      </c>
      <c r="I90" s="5">
        <v>218888900</v>
      </c>
    </row>
    <row r="91" spans="1:9" ht="18">
      <c r="A91" s="58">
        <v>78</v>
      </c>
      <c r="B91" s="58" t="s">
        <v>80</v>
      </c>
      <c r="C91" s="58" t="s">
        <v>91</v>
      </c>
      <c r="D91" s="5">
        <v>120000000</v>
      </c>
      <c r="E91" s="5">
        <v>0</v>
      </c>
      <c r="F91" s="5">
        <v>120000000</v>
      </c>
      <c r="G91" s="5">
        <v>65000000</v>
      </c>
      <c r="H91" s="5">
        <v>0</v>
      </c>
      <c r="I91" s="5">
        <v>65000000</v>
      </c>
    </row>
    <row r="92" spans="1:9" ht="18">
      <c r="A92" s="58">
        <v>79</v>
      </c>
      <c r="B92" s="58" t="s">
        <v>80</v>
      </c>
      <c r="C92" s="58" t="s">
        <v>92</v>
      </c>
      <c r="D92" s="5">
        <v>1017045843</v>
      </c>
      <c r="E92" s="5">
        <v>0</v>
      </c>
      <c r="F92" s="5">
        <v>1017045843</v>
      </c>
      <c r="G92" s="5">
        <v>654438000</v>
      </c>
      <c r="H92" s="5">
        <v>0</v>
      </c>
      <c r="I92" s="5">
        <v>654438000</v>
      </c>
    </row>
    <row r="93" spans="1:9" ht="18">
      <c r="A93" s="58">
        <v>80</v>
      </c>
      <c r="B93" s="58" t="s">
        <v>80</v>
      </c>
      <c r="C93" s="58" t="s">
        <v>93</v>
      </c>
      <c r="D93" s="5">
        <v>504322813</v>
      </c>
      <c r="E93" s="5">
        <v>0</v>
      </c>
      <c r="F93" s="5">
        <v>504322813</v>
      </c>
      <c r="G93" s="5">
        <v>613578500</v>
      </c>
      <c r="H93" s="5">
        <v>0</v>
      </c>
      <c r="I93" s="5">
        <v>613578500</v>
      </c>
    </row>
    <row r="94" spans="1:9" ht="18">
      <c r="A94" s="58">
        <v>81</v>
      </c>
      <c r="B94" s="58" t="s">
        <v>80</v>
      </c>
      <c r="C94" s="58" t="s">
        <v>94</v>
      </c>
      <c r="D94" s="5">
        <v>10000000</v>
      </c>
      <c r="E94" s="5">
        <v>0</v>
      </c>
      <c r="F94" s="5">
        <v>10000000</v>
      </c>
      <c r="G94" s="5">
        <v>93000000</v>
      </c>
      <c r="H94" s="5">
        <v>0</v>
      </c>
      <c r="I94" s="5">
        <v>93000000</v>
      </c>
    </row>
    <row r="95" spans="1:9" ht="18">
      <c r="A95" s="58">
        <v>82</v>
      </c>
      <c r="B95" s="58" t="s">
        <v>80</v>
      </c>
      <c r="C95" s="58" t="s">
        <v>95</v>
      </c>
      <c r="D95" s="5">
        <v>450000000</v>
      </c>
      <c r="E95" s="5">
        <v>0</v>
      </c>
      <c r="F95" s="5">
        <v>450000000</v>
      </c>
      <c r="G95" s="5">
        <v>784213000</v>
      </c>
      <c r="H95" s="5">
        <v>0</v>
      </c>
      <c r="I95" s="5">
        <v>784213000</v>
      </c>
    </row>
    <row r="96" spans="1:9" ht="18">
      <c r="A96" s="58">
        <v>83</v>
      </c>
      <c r="B96" s="58" t="s">
        <v>80</v>
      </c>
      <c r="C96" s="58" t="s">
        <v>96</v>
      </c>
      <c r="D96" s="5">
        <v>0</v>
      </c>
      <c r="E96" s="5">
        <v>0</v>
      </c>
      <c r="F96" s="5">
        <v>0</v>
      </c>
      <c r="G96" s="5">
        <v>310000000</v>
      </c>
      <c r="H96" s="5">
        <v>0</v>
      </c>
      <c r="I96" s="5">
        <v>310000000</v>
      </c>
    </row>
    <row r="97" spans="1:9" ht="18">
      <c r="A97" s="58">
        <v>84</v>
      </c>
      <c r="B97" s="58" t="s">
        <v>80</v>
      </c>
      <c r="C97" s="58" t="s">
        <v>97</v>
      </c>
      <c r="D97" s="5">
        <v>119140000</v>
      </c>
      <c r="E97" s="5">
        <v>0</v>
      </c>
      <c r="F97" s="5">
        <v>119140000</v>
      </c>
      <c r="G97" s="5">
        <v>150000000</v>
      </c>
      <c r="H97" s="5">
        <v>0</v>
      </c>
      <c r="I97" s="5">
        <v>150000000</v>
      </c>
    </row>
    <row r="98" spans="1:9" ht="18">
      <c r="A98" s="58">
        <v>85</v>
      </c>
      <c r="B98" s="58" t="s">
        <v>80</v>
      </c>
      <c r="C98" s="58" t="s">
        <v>98</v>
      </c>
      <c r="D98" s="5">
        <v>140000000</v>
      </c>
      <c r="E98" s="5">
        <v>0</v>
      </c>
      <c r="F98" s="5">
        <v>140000000</v>
      </c>
      <c r="G98" s="5">
        <v>130000000</v>
      </c>
      <c r="H98" s="5">
        <v>0</v>
      </c>
      <c r="I98" s="5">
        <v>130000000</v>
      </c>
    </row>
    <row r="99" spans="1:9" ht="18">
      <c r="A99" s="58">
        <v>86</v>
      </c>
      <c r="B99" s="58" t="s">
        <v>80</v>
      </c>
      <c r="C99" s="58" t="s">
        <v>99</v>
      </c>
      <c r="D99" s="5">
        <v>30000000</v>
      </c>
      <c r="E99" s="5">
        <v>0</v>
      </c>
      <c r="F99" s="5">
        <v>30000000</v>
      </c>
      <c r="G99" s="5">
        <v>0</v>
      </c>
      <c r="H99" s="5">
        <v>0</v>
      </c>
      <c r="I99" s="5">
        <v>0</v>
      </c>
    </row>
    <row r="100" spans="1:9" ht="18">
      <c r="A100" s="58">
        <v>87</v>
      </c>
      <c r="B100" s="58" t="s">
        <v>80</v>
      </c>
      <c r="C100" s="58" t="s">
        <v>100</v>
      </c>
      <c r="D100" s="5">
        <v>40000000</v>
      </c>
      <c r="E100" s="5">
        <v>0</v>
      </c>
      <c r="F100" s="5">
        <v>40000000</v>
      </c>
      <c r="G100" s="5">
        <v>65000000</v>
      </c>
      <c r="H100" s="5">
        <v>0</v>
      </c>
      <c r="I100" s="5">
        <v>65000000</v>
      </c>
    </row>
    <row r="101" spans="1:9" ht="18">
      <c r="A101" s="58">
        <v>88</v>
      </c>
      <c r="B101" s="58" t="s">
        <v>80</v>
      </c>
      <c r="C101" s="58" t="s">
        <v>101</v>
      </c>
      <c r="D101" s="5">
        <v>183000000</v>
      </c>
      <c r="E101" s="5">
        <v>0</v>
      </c>
      <c r="F101" s="5">
        <v>183000000</v>
      </c>
      <c r="G101" s="5">
        <v>0</v>
      </c>
      <c r="H101" s="5">
        <v>0</v>
      </c>
      <c r="I101" s="5">
        <v>0</v>
      </c>
    </row>
    <row r="102" spans="1:9" ht="18">
      <c r="A102" s="58">
        <v>89</v>
      </c>
      <c r="B102" s="58" t="s">
        <v>80</v>
      </c>
      <c r="C102" s="58" t="s">
        <v>102</v>
      </c>
      <c r="D102" s="5">
        <v>10000000</v>
      </c>
      <c r="E102" s="5">
        <v>0</v>
      </c>
      <c r="F102" s="5">
        <v>10000000</v>
      </c>
      <c r="G102" s="5">
        <v>0</v>
      </c>
      <c r="H102" s="5">
        <v>0</v>
      </c>
      <c r="I102" s="5">
        <v>0</v>
      </c>
    </row>
    <row r="103" spans="1:9" ht="18">
      <c r="A103" s="58">
        <v>90</v>
      </c>
      <c r="B103" s="58" t="s">
        <v>80</v>
      </c>
      <c r="C103" s="58" t="s">
        <v>103</v>
      </c>
      <c r="D103" s="5">
        <v>0</v>
      </c>
      <c r="E103" s="5">
        <v>0</v>
      </c>
      <c r="F103" s="5">
        <v>0</v>
      </c>
      <c r="G103" s="5">
        <v>210000000</v>
      </c>
      <c r="H103" s="5">
        <v>0</v>
      </c>
      <c r="I103" s="5">
        <v>210000000</v>
      </c>
    </row>
    <row r="104" spans="1:9" ht="18">
      <c r="A104" s="58">
        <v>91</v>
      </c>
      <c r="B104" s="58" t="s">
        <v>80</v>
      </c>
      <c r="C104" s="58" t="s">
        <v>104</v>
      </c>
      <c r="D104" s="5">
        <v>20000000</v>
      </c>
      <c r="E104" s="5">
        <v>0</v>
      </c>
      <c r="F104" s="5">
        <v>20000000</v>
      </c>
      <c r="G104" s="5">
        <v>45000000</v>
      </c>
      <c r="H104" s="5">
        <v>0</v>
      </c>
      <c r="I104" s="5">
        <v>45000000</v>
      </c>
    </row>
    <row r="105" spans="1:9" ht="18">
      <c r="A105" s="58">
        <v>92</v>
      </c>
      <c r="B105" s="58" t="s">
        <v>80</v>
      </c>
      <c r="C105" s="58" t="s">
        <v>105</v>
      </c>
      <c r="D105" s="5">
        <v>0</v>
      </c>
      <c r="E105" s="5">
        <v>0</v>
      </c>
      <c r="F105" s="5">
        <v>0</v>
      </c>
      <c r="G105" s="5">
        <v>80000000</v>
      </c>
      <c r="H105" s="5">
        <v>0</v>
      </c>
      <c r="I105" s="5">
        <v>80000000</v>
      </c>
    </row>
    <row r="106" spans="1:9" ht="18">
      <c r="A106" s="58">
        <v>93</v>
      </c>
      <c r="B106" s="58" t="s">
        <v>80</v>
      </c>
      <c r="C106" s="58" t="s">
        <v>106</v>
      </c>
      <c r="D106" s="5">
        <v>200000000</v>
      </c>
      <c r="E106" s="5">
        <v>0</v>
      </c>
      <c r="F106" s="5">
        <v>200000000</v>
      </c>
      <c r="G106" s="5">
        <v>0</v>
      </c>
      <c r="H106" s="5">
        <v>0</v>
      </c>
      <c r="I106" s="5">
        <v>0</v>
      </c>
    </row>
    <row r="107" spans="1:9" ht="18">
      <c r="A107" s="58">
        <v>94</v>
      </c>
      <c r="B107" s="58" t="s">
        <v>80</v>
      </c>
      <c r="C107" s="58" t="s">
        <v>107</v>
      </c>
      <c r="D107" s="5">
        <v>103987188</v>
      </c>
      <c r="E107" s="5">
        <v>0</v>
      </c>
      <c r="F107" s="5">
        <v>103987188</v>
      </c>
      <c r="G107" s="5">
        <v>0</v>
      </c>
      <c r="H107" s="5">
        <v>0</v>
      </c>
      <c r="I107" s="5">
        <v>0</v>
      </c>
    </row>
    <row r="108" spans="1:9" ht="18">
      <c r="A108" s="58">
        <v>95</v>
      </c>
      <c r="B108" s="58" t="s">
        <v>80</v>
      </c>
      <c r="C108" s="58" t="s">
        <v>108</v>
      </c>
      <c r="D108" s="5">
        <v>140000000</v>
      </c>
      <c r="E108" s="5">
        <v>0</v>
      </c>
      <c r="F108" s="5">
        <v>140000000</v>
      </c>
      <c r="G108" s="5">
        <v>0</v>
      </c>
      <c r="H108" s="5">
        <v>0</v>
      </c>
      <c r="I108" s="5">
        <v>0</v>
      </c>
    </row>
    <row r="109" spans="1:9" ht="18">
      <c r="A109" s="58">
        <v>96</v>
      </c>
      <c r="B109" s="58" t="s">
        <v>80</v>
      </c>
      <c r="C109" s="58" t="s">
        <v>109</v>
      </c>
      <c r="D109" s="5">
        <v>31610000</v>
      </c>
      <c r="E109" s="5">
        <v>0</v>
      </c>
      <c r="F109" s="5">
        <v>31610000</v>
      </c>
      <c r="G109" s="5">
        <v>0</v>
      </c>
      <c r="H109" s="5">
        <v>0</v>
      </c>
      <c r="I109" s="5">
        <v>0</v>
      </c>
    </row>
    <row r="110" spans="1:9" ht="18">
      <c r="A110" s="58">
        <v>97</v>
      </c>
      <c r="B110" s="58" t="s">
        <v>80</v>
      </c>
      <c r="C110" s="58" t="s">
        <v>110</v>
      </c>
      <c r="D110" s="5">
        <v>190000000</v>
      </c>
      <c r="E110" s="5">
        <v>0</v>
      </c>
      <c r="F110" s="5">
        <v>190000000</v>
      </c>
      <c r="G110" s="5">
        <v>132000000</v>
      </c>
      <c r="H110" s="5">
        <v>0</v>
      </c>
      <c r="I110" s="5">
        <v>132000000</v>
      </c>
    </row>
    <row r="111" spans="1:9" ht="18">
      <c r="A111" s="58">
        <v>98</v>
      </c>
      <c r="B111" s="58" t="s">
        <v>80</v>
      </c>
      <c r="C111" s="58" t="s">
        <v>111</v>
      </c>
      <c r="D111" s="5">
        <v>50000000</v>
      </c>
      <c r="E111" s="5">
        <v>0</v>
      </c>
      <c r="F111" s="5">
        <v>50000000</v>
      </c>
      <c r="G111" s="5">
        <v>70000000</v>
      </c>
      <c r="H111" s="5">
        <v>0</v>
      </c>
      <c r="I111" s="5">
        <v>70000000</v>
      </c>
    </row>
    <row r="112" spans="1:9" ht="18">
      <c r="A112" s="58">
        <v>99</v>
      </c>
      <c r="B112" s="58" t="s">
        <v>80</v>
      </c>
      <c r="C112" s="58" t="s">
        <v>112</v>
      </c>
      <c r="D112" s="5">
        <v>0</v>
      </c>
      <c r="E112" s="5">
        <v>0</v>
      </c>
      <c r="F112" s="5">
        <v>0</v>
      </c>
      <c r="G112" s="5">
        <v>160000000</v>
      </c>
      <c r="H112" s="5">
        <v>0</v>
      </c>
      <c r="I112" s="5">
        <v>160000000</v>
      </c>
    </row>
    <row r="113" spans="1:9" ht="18">
      <c r="A113" s="58">
        <v>100</v>
      </c>
      <c r="B113" s="58" t="s">
        <v>80</v>
      </c>
      <c r="C113" s="58" t="s">
        <v>113</v>
      </c>
      <c r="D113" s="5">
        <v>70000000</v>
      </c>
      <c r="E113" s="5">
        <v>0</v>
      </c>
      <c r="F113" s="5">
        <v>70000000</v>
      </c>
      <c r="G113" s="5">
        <v>94000000</v>
      </c>
      <c r="H113" s="5">
        <v>0</v>
      </c>
      <c r="I113" s="5">
        <v>94000000</v>
      </c>
    </row>
    <row r="114" spans="1:9" ht="18">
      <c r="A114" s="58">
        <v>101</v>
      </c>
      <c r="B114" s="58" t="s">
        <v>80</v>
      </c>
      <c r="C114" s="58" t="s">
        <v>114</v>
      </c>
      <c r="D114" s="5">
        <v>40000000</v>
      </c>
      <c r="E114" s="5">
        <v>0</v>
      </c>
      <c r="F114" s="5">
        <v>40000000</v>
      </c>
      <c r="G114" s="5">
        <v>150000000</v>
      </c>
      <c r="H114" s="5">
        <v>0</v>
      </c>
      <c r="I114" s="5">
        <v>150000000</v>
      </c>
    </row>
    <row r="115" spans="1:9" ht="18">
      <c r="A115" s="58">
        <v>102</v>
      </c>
      <c r="B115" s="58" t="s">
        <v>80</v>
      </c>
      <c r="C115" s="58" t="s">
        <v>115</v>
      </c>
      <c r="D115" s="5">
        <v>350000000</v>
      </c>
      <c r="E115" s="5">
        <v>0</v>
      </c>
      <c r="F115" s="5">
        <v>350000000</v>
      </c>
      <c r="G115" s="5">
        <v>290000000</v>
      </c>
      <c r="H115" s="5">
        <v>0</v>
      </c>
      <c r="I115" s="5">
        <v>290000000</v>
      </c>
    </row>
    <row r="116" spans="1:9" ht="18">
      <c r="A116" s="58">
        <v>103</v>
      </c>
      <c r="B116" s="58" t="s">
        <v>80</v>
      </c>
      <c r="C116" s="58" t="s">
        <v>116</v>
      </c>
      <c r="D116" s="5">
        <v>0</v>
      </c>
      <c r="E116" s="5">
        <v>0</v>
      </c>
      <c r="F116" s="5">
        <v>0</v>
      </c>
      <c r="G116" s="5">
        <v>185103900</v>
      </c>
      <c r="H116" s="5">
        <v>0</v>
      </c>
      <c r="I116" s="5">
        <v>185103900</v>
      </c>
    </row>
    <row r="117" spans="1:9" ht="18">
      <c r="A117" s="58">
        <v>104</v>
      </c>
      <c r="B117" s="58" t="s">
        <v>80</v>
      </c>
      <c r="C117" s="58" t="s">
        <v>72</v>
      </c>
      <c r="D117" s="5">
        <v>281443000</v>
      </c>
      <c r="E117" s="5">
        <v>0</v>
      </c>
      <c r="F117" s="5">
        <v>281443000</v>
      </c>
      <c r="G117" s="5">
        <v>165555600</v>
      </c>
      <c r="H117" s="5">
        <v>0</v>
      </c>
      <c r="I117" s="5">
        <v>165555600</v>
      </c>
    </row>
    <row r="118" spans="1:9" ht="18">
      <c r="A118" s="129" t="s">
        <v>7</v>
      </c>
      <c r="B118" s="130"/>
      <c r="C118" s="131"/>
      <c r="D118" s="61">
        <v>4290548844</v>
      </c>
      <c r="E118" s="61">
        <v>0</v>
      </c>
      <c r="F118" s="61">
        <v>4290548844</v>
      </c>
      <c r="G118" s="61">
        <v>4665777900</v>
      </c>
      <c r="H118" s="61">
        <v>0</v>
      </c>
      <c r="I118" s="61">
        <v>4665777900</v>
      </c>
    </row>
    <row r="119" spans="1:9" ht="18">
      <c r="A119" s="58">
        <v>105</v>
      </c>
      <c r="B119" s="58" t="s">
        <v>117</v>
      </c>
      <c r="C119" s="58" t="s">
        <v>118</v>
      </c>
      <c r="D119" s="5">
        <v>0</v>
      </c>
      <c r="E119" s="5">
        <v>0</v>
      </c>
      <c r="F119" s="5">
        <v>0</v>
      </c>
      <c r="G119" s="5">
        <v>3000000000</v>
      </c>
      <c r="H119" s="5">
        <v>0</v>
      </c>
      <c r="I119" s="5">
        <v>3000000000</v>
      </c>
    </row>
    <row r="120" spans="1:9" ht="18">
      <c r="A120" s="58">
        <v>106</v>
      </c>
      <c r="B120" s="58" t="s">
        <v>117</v>
      </c>
      <c r="C120" s="58" t="s">
        <v>119</v>
      </c>
      <c r="D120" s="5">
        <v>0</v>
      </c>
      <c r="E120" s="5">
        <v>0</v>
      </c>
      <c r="F120" s="5">
        <v>0</v>
      </c>
      <c r="G120" s="5">
        <v>4000000000</v>
      </c>
      <c r="H120" s="5">
        <v>0</v>
      </c>
      <c r="I120" s="5">
        <v>4000000000</v>
      </c>
    </row>
    <row r="121" spans="1:9" ht="18">
      <c r="A121" s="58">
        <v>107</v>
      </c>
      <c r="B121" s="58" t="s">
        <v>117</v>
      </c>
      <c r="C121" s="58" t="s">
        <v>120</v>
      </c>
      <c r="D121" s="5">
        <v>0</v>
      </c>
      <c r="E121" s="5">
        <v>0</v>
      </c>
      <c r="F121" s="5">
        <v>0</v>
      </c>
      <c r="G121" s="5">
        <v>500000000</v>
      </c>
      <c r="H121" s="5">
        <v>0</v>
      </c>
      <c r="I121" s="5">
        <v>500000000</v>
      </c>
    </row>
    <row r="122" spans="1:9" ht="18">
      <c r="A122" s="58">
        <v>108</v>
      </c>
      <c r="B122" s="58" t="s">
        <v>117</v>
      </c>
      <c r="C122" s="58" t="s">
        <v>121</v>
      </c>
      <c r="D122" s="5">
        <v>0</v>
      </c>
      <c r="E122" s="5">
        <v>0</v>
      </c>
      <c r="F122" s="5">
        <v>0</v>
      </c>
      <c r="G122" s="5">
        <v>1250000000</v>
      </c>
      <c r="H122" s="5">
        <v>0</v>
      </c>
      <c r="I122" s="5">
        <v>1250000000</v>
      </c>
    </row>
    <row r="123" spans="1:9" ht="18">
      <c r="A123" s="58">
        <v>109</v>
      </c>
      <c r="B123" s="58" t="s">
        <v>117</v>
      </c>
      <c r="C123" s="58" t="s">
        <v>122</v>
      </c>
      <c r="D123" s="5">
        <v>0</v>
      </c>
      <c r="E123" s="5">
        <v>0</v>
      </c>
      <c r="F123" s="5">
        <v>0</v>
      </c>
      <c r="G123" s="5">
        <v>300000000</v>
      </c>
      <c r="H123" s="5">
        <v>0</v>
      </c>
      <c r="I123" s="5">
        <v>300000000</v>
      </c>
    </row>
    <row r="124" spans="1:9" ht="18">
      <c r="A124" s="58">
        <v>110</v>
      </c>
      <c r="B124" s="58" t="s">
        <v>117</v>
      </c>
      <c r="C124" s="58" t="s">
        <v>123</v>
      </c>
      <c r="D124" s="5">
        <v>0</v>
      </c>
      <c r="E124" s="5">
        <v>0</v>
      </c>
      <c r="F124" s="5">
        <v>0</v>
      </c>
      <c r="G124" s="5">
        <v>450000000</v>
      </c>
      <c r="H124" s="5">
        <v>0</v>
      </c>
      <c r="I124" s="5">
        <v>450000000</v>
      </c>
    </row>
    <row r="125" spans="1:9" ht="18">
      <c r="A125" s="58">
        <v>111</v>
      </c>
      <c r="B125" s="58" t="s">
        <v>117</v>
      </c>
      <c r="C125" s="58" t="s">
        <v>120</v>
      </c>
      <c r="D125" s="5">
        <v>0</v>
      </c>
      <c r="E125" s="5">
        <v>0</v>
      </c>
      <c r="F125" s="5">
        <v>0</v>
      </c>
      <c r="G125" s="5">
        <v>500000000</v>
      </c>
      <c r="H125" s="5">
        <v>0</v>
      </c>
      <c r="I125" s="5">
        <v>500000000</v>
      </c>
    </row>
    <row r="126" spans="1:9" ht="18">
      <c r="A126" s="114" t="s">
        <v>7</v>
      </c>
      <c r="B126" s="115"/>
      <c r="C126" s="116"/>
      <c r="D126" s="38">
        <v>0</v>
      </c>
      <c r="E126" s="38">
        <v>0</v>
      </c>
      <c r="F126" s="38">
        <v>0</v>
      </c>
      <c r="G126" s="38">
        <v>10000000000</v>
      </c>
      <c r="H126" s="38">
        <v>0</v>
      </c>
      <c r="I126" s="38">
        <v>10000000000</v>
      </c>
    </row>
    <row r="127" spans="1:9" ht="18">
      <c r="A127" s="58">
        <v>112</v>
      </c>
      <c r="B127" s="58" t="s">
        <v>126</v>
      </c>
      <c r="C127" s="58" t="s">
        <v>124</v>
      </c>
      <c r="D127" s="5">
        <v>1309487358</v>
      </c>
      <c r="E127" s="5">
        <v>0</v>
      </c>
      <c r="F127" s="5">
        <v>1309487358</v>
      </c>
      <c r="G127" s="5">
        <v>1000000000</v>
      </c>
      <c r="H127" s="5">
        <v>0</v>
      </c>
      <c r="I127" s="5">
        <v>1000000000</v>
      </c>
    </row>
    <row r="128" spans="1:9" ht="18">
      <c r="A128" s="58">
        <v>113</v>
      </c>
      <c r="B128" s="58" t="s">
        <v>126</v>
      </c>
      <c r="C128" s="58" t="s">
        <v>125</v>
      </c>
      <c r="D128" s="5">
        <v>0</v>
      </c>
      <c r="E128" s="5">
        <v>0</v>
      </c>
      <c r="F128" s="5">
        <v>0</v>
      </c>
      <c r="G128" s="5">
        <v>250000000</v>
      </c>
      <c r="H128" s="5">
        <v>0</v>
      </c>
      <c r="I128" s="5">
        <v>250000000</v>
      </c>
    </row>
    <row r="129" spans="1:9" ht="18">
      <c r="A129" s="58">
        <v>114</v>
      </c>
      <c r="B129" s="58" t="s">
        <v>126</v>
      </c>
      <c r="C129" s="58" t="s">
        <v>133</v>
      </c>
      <c r="D129" s="5">
        <v>0</v>
      </c>
      <c r="E129" s="5">
        <v>0</v>
      </c>
      <c r="F129" s="5">
        <v>0</v>
      </c>
      <c r="G129" s="5">
        <v>100000000</v>
      </c>
      <c r="H129" s="5">
        <v>0</v>
      </c>
      <c r="I129" s="5">
        <v>100000000</v>
      </c>
    </row>
    <row r="130" spans="1:9" ht="18">
      <c r="A130" s="58">
        <v>115</v>
      </c>
      <c r="B130" s="58" t="s">
        <v>126</v>
      </c>
      <c r="C130" s="58" t="s">
        <v>76</v>
      </c>
      <c r="D130" s="5">
        <v>100000000</v>
      </c>
      <c r="E130" s="5">
        <v>0</v>
      </c>
      <c r="F130" s="5">
        <v>100000000</v>
      </c>
      <c r="G130" s="5">
        <v>130000000</v>
      </c>
      <c r="H130" s="5">
        <v>0</v>
      </c>
      <c r="I130" s="5">
        <v>130000000</v>
      </c>
    </row>
    <row r="131" spans="1:9" ht="18">
      <c r="A131" s="58">
        <v>116</v>
      </c>
      <c r="B131" s="58" t="s">
        <v>126</v>
      </c>
      <c r="C131" s="58" t="s">
        <v>134</v>
      </c>
      <c r="D131" s="5">
        <v>378350000</v>
      </c>
      <c r="E131" s="5">
        <v>0</v>
      </c>
      <c r="F131" s="5">
        <v>378350000</v>
      </c>
      <c r="G131" s="5">
        <v>411111100</v>
      </c>
      <c r="H131" s="5">
        <v>0</v>
      </c>
      <c r="I131" s="5">
        <v>411111100</v>
      </c>
    </row>
    <row r="132" spans="1:9" ht="18">
      <c r="A132" s="111" t="s">
        <v>7</v>
      </c>
      <c r="B132" s="112"/>
      <c r="C132" s="113"/>
      <c r="D132" s="35">
        <v>1687837358</v>
      </c>
      <c r="E132" s="35">
        <v>0</v>
      </c>
      <c r="F132" s="35">
        <v>1687837358</v>
      </c>
      <c r="G132" s="35">
        <v>1881111100</v>
      </c>
      <c r="H132" s="35">
        <v>0</v>
      </c>
      <c r="I132" s="35">
        <v>1881111100</v>
      </c>
    </row>
    <row r="133" spans="1:9" ht="18">
      <c r="A133" s="58">
        <v>117</v>
      </c>
      <c r="B133" s="10" t="s">
        <v>127</v>
      </c>
      <c r="C133" s="58" t="s">
        <v>135</v>
      </c>
      <c r="D133" s="5">
        <v>1185000000</v>
      </c>
      <c r="E133" s="5">
        <v>0</v>
      </c>
      <c r="F133" s="5">
        <v>1185000000</v>
      </c>
      <c r="G133" s="5">
        <v>750000000</v>
      </c>
      <c r="H133" s="5">
        <v>0</v>
      </c>
      <c r="I133" s="5">
        <v>750000000</v>
      </c>
    </row>
    <row r="134" spans="1:9" ht="18">
      <c r="A134" s="58">
        <v>118</v>
      </c>
      <c r="B134" s="10" t="s">
        <v>127</v>
      </c>
      <c r="C134" s="58" t="s">
        <v>136</v>
      </c>
      <c r="D134" s="5"/>
      <c r="E134" s="5">
        <v>0</v>
      </c>
      <c r="F134" s="5"/>
      <c r="G134" s="5">
        <v>315000000</v>
      </c>
      <c r="H134" s="5">
        <v>0</v>
      </c>
      <c r="I134" s="5">
        <v>315000000</v>
      </c>
    </row>
    <row r="135" spans="1:9" ht="18">
      <c r="A135" s="58">
        <v>119</v>
      </c>
      <c r="B135" s="10" t="s">
        <v>127</v>
      </c>
      <c r="C135" s="58" t="s">
        <v>137</v>
      </c>
      <c r="D135" s="5">
        <v>0</v>
      </c>
      <c r="E135" s="5">
        <v>0</v>
      </c>
      <c r="F135" s="5">
        <v>0</v>
      </c>
      <c r="G135" s="5">
        <v>30000000</v>
      </c>
      <c r="H135" s="5">
        <v>0</v>
      </c>
      <c r="I135" s="5">
        <v>30000000</v>
      </c>
    </row>
    <row r="136" spans="1:9" ht="18">
      <c r="A136" s="58">
        <v>120</v>
      </c>
      <c r="B136" s="10" t="s">
        <v>127</v>
      </c>
      <c r="C136" s="58" t="s">
        <v>138</v>
      </c>
      <c r="D136" s="5"/>
      <c r="E136" s="5">
        <v>0</v>
      </c>
      <c r="F136" s="5"/>
      <c r="G136" s="5">
        <v>43028000</v>
      </c>
      <c r="H136" s="5">
        <v>0</v>
      </c>
      <c r="I136" s="5">
        <v>43028000</v>
      </c>
    </row>
    <row r="137" spans="1:9" ht="18">
      <c r="A137" s="58">
        <v>121</v>
      </c>
      <c r="B137" s="10" t="s">
        <v>127</v>
      </c>
      <c r="C137" s="58" t="s">
        <v>72</v>
      </c>
      <c r="D137" s="5">
        <v>98582000</v>
      </c>
      <c r="E137" s="5">
        <v>0</v>
      </c>
      <c r="F137" s="5">
        <v>98582000</v>
      </c>
      <c r="G137" s="5">
        <v>367111100</v>
      </c>
      <c r="H137" s="5">
        <v>0</v>
      </c>
      <c r="I137" s="5">
        <v>367111100</v>
      </c>
    </row>
    <row r="138" spans="1:9" ht="18">
      <c r="A138" s="114" t="s">
        <v>7</v>
      </c>
      <c r="B138" s="115"/>
      <c r="C138" s="116"/>
      <c r="D138" s="38">
        <v>1283582000</v>
      </c>
      <c r="E138" s="38">
        <v>0</v>
      </c>
      <c r="F138" s="38">
        <v>1283582000</v>
      </c>
      <c r="G138" s="38">
        <v>1495139100</v>
      </c>
      <c r="H138" s="38">
        <v>0</v>
      </c>
      <c r="I138" s="38">
        <v>1495139100</v>
      </c>
    </row>
    <row r="139" spans="1:9" ht="18">
      <c r="A139" s="58">
        <v>122</v>
      </c>
      <c r="B139" s="58" t="s">
        <v>128</v>
      </c>
      <c r="C139" s="58" t="s">
        <v>139</v>
      </c>
      <c r="D139" s="5">
        <v>475000000</v>
      </c>
      <c r="E139" s="5">
        <v>0</v>
      </c>
      <c r="F139" s="5">
        <v>475000000</v>
      </c>
      <c r="G139" s="5">
        <v>350000000</v>
      </c>
      <c r="H139" s="5">
        <v>0</v>
      </c>
      <c r="I139" s="5">
        <v>350000000</v>
      </c>
    </row>
    <row r="140" spans="1:9" ht="18">
      <c r="A140" s="58">
        <v>123</v>
      </c>
      <c r="B140" s="58" t="s">
        <v>128</v>
      </c>
      <c r="C140" s="58" t="s">
        <v>140</v>
      </c>
      <c r="D140" s="5">
        <v>50000000</v>
      </c>
      <c r="E140" s="5">
        <v>0</v>
      </c>
      <c r="F140" s="5">
        <v>50000000</v>
      </c>
      <c r="G140" s="5">
        <v>48000000</v>
      </c>
      <c r="H140" s="5">
        <v>0</v>
      </c>
      <c r="I140" s="5">
        <v>48000000</v>
      </c>
    </row>
    <row r="141" spans="1:9" ht="18">
      <c r="A141" s="58">
        <v>124</v>
      </c>
      <c r="B141" s="58" t="s">
        <v>128</v>
      </c>
      <c r="C141" s="58" t="s">
        <v>141</v>
      </c>
      <c r="D141" s="5">
        <v>385051000</v>
      </c>
      <c r="E141" s="5">
        <v>0</v>
      </c>
      <c r="F141" s="5">
        <v>385051000</v>
      </c>
      <c r="G141" s="5">
        <v>251333300</v>
      </c>
      <c r="H141" s="5">
        <v>0</v>
      </c>
      <c r="I141" s="5">
        <v>251333300</v>
      </c>
    </row>
    <row r="142" spans="1:9" ht="18">
      <c r="A142" s="58">
        <v>125</v>
      </c>
      <c r="B142" s="58" t="s">
        <v>129</v>
      </c>
      <c r="C142" s="58" t="s">
        <v>142</v>
      </c>
      <c r="D142" s="5">
        <v>141958000</v>
      </c>
      <c r="E142" s="5">
        <v>0</v>
      </c>
      <c r="F142" s="5">
        <v>141958000</v>
      </c>
      <c r="G142" s="5">
        <v>357777800</v>
      </c>
      <c r="H142" s="5">
        <v>0</v>
      </c>
      <c r="I142" s="5">
        <v>357777800</v>
      </c>
    </row>
    <row r="143" spans="1:9" ht="18">
      <c r="A143" s="117" t="s">
        <v>7</v>
      </c>
      <c r="B143" s="118"/>
      <c r="C143" s="119"/>
      <c r="D143" s="44">
        <v>1052009000</v>
      </c>
      <c r="E143" s="44">
        <v>0</v>
      </c>
      <c r="F143" s="44">
        <v>1052009000</v>
      </c>
      <c r="G143" s="44">
        <v>1027111100</v>
      </c>
      <c r="H143" s="44">
        <v>0</v>
      </c>
      <c r="I143" s="44">
        <v>1027111100</v>
      </c>
    </row>
    <row r="144" spans="1:9" ht="18">
      <c r="A144" s="58">
        <v>126</v>
      </c>
      <c r="B144" s="58" t="s">
        <v>130</v>
      </c>
      <c r="C144" s="58" t="s">
        <v>126</v>
      </c>
      <c r="D144" s="5">
        <v>640000000</v>
      </c>
      <c r="E144" s="5">
        <v>1560000000</v>
      </c>
      <c r="F144" s="5">
        <v>2200000000</v>
      </c>
      <c r="G144" s="5">
        <v>0</v>
      </c>
      <c r="H144" s="5">
        <v>3136500000</v>
      </c>
      <c r="I144" s="5">
        <v>3136500000</v>
      </c>
    </row>
    <row r="145" spans="1:9" ht="18">
      <c r="A145" s="58">
        <v>127</v>
      </c>
      <c r="B145" s="58" t="s">
        <v>130</v>
      </c>
      <c r="C145" s="58" t="s">
        <v>143</v>
      </c>
      <c r="D145" s="5">
        <v>0</v>
      </c>
      <c r="E145" s="5">
        <v>0</v>
      </c>
      <c r="F145" s="5">
        <v>0</v>
      </c>
      <c r="G145" s="5">
        <v>500000000</v>
      </c>
      <c r="H145" s="5">
        <v>0</v>
      </c>
      <c r="I145" s="5">
        <v>500000000</v>
      </c>
    </row>
    <row r="146" spans="1:9" ht="18">
      <c r="A146" s="58">
        <v>128</v>
      </c>
      <c r="B146" s="58" t="s">
        <v>130</v>
      </c>
      <c r="C146" s="58" t="s">
        <v>144</v>
      </c>
      <c r="D146" s="5"/>
      <c r="E146" s="5">
        <v>2860000000</v>
      </c>
      <c r="F146" s="5">
        <v>2860000000</v>
      </c>
      <c r="G146" s="5"/>
      <c r="H146" s="5">
        <v>4182000000</v>
      </c>
      <c r="I146" s="5">
        <v>4182000000</v>
      </c>
    </row>
    <row r="147" spans="1:9" ht="18">
      <c r="A147" s="58">
        <v>129</v>
      </c>
      <c r="B147" s="58" t="s">
        <v>130</v>
      </c>
      <c r="C147" s="58" t="s">
        <v>145</v>
      </c>
      <c r="D147" s="5"/>
      <c r="E147" s="5">
        <v>728000000</v>
      </c>
      <c r="F147" s="5">
        <v>728000000</v>
      </c>
      <c r="G147" s="5"/>
      <c r="H147" s="5">
        <v>1291500000</v>
      </c>
      <c r="I147" s="5">
        <v>1291500000</v>
      </c>
    </row>
    <row r="148" spans="1:9" ht="18">
      <c r="A148" s="58">
        <v>130</v>
      </c>
      <c r="B148" s="58" t="s">
        <v>130</v>
      </c>
      <c r="C148" s="58" t="s">
        <v>146</v>
      </c>
      <c r="D148" s="5"/>
      <c r="E148" s="5">
        <v>780000000</v>
      </c>
      <c r="F148" s="5">
        <v>780000000</v>
      </c>
      <c r="G148" s="5"/>
      <c r="H148" s="5">
        <v>1291500000</v>
      </c>
      <c r="I148" s="5">
        <v>1291500000</v>
      </c>
    </row>
    <row r="149" spans="1:9" ht="18">
      <c r="A149" s="58">
        <v>131</v>
      </c>
      <c r="B149" s="58" t="s">
        <v>130</v>
      </c>
      <c r="C149" s="58" t="s">
        <v>147</v>
      </c>
      <c r="D149" s="5"/>
      <c r="E149" s="5">
        <v>473200000</v>
      </c>
      <c r="F149" s="5">
        <v>473200000</v>
      </c>
      <c r="G149" s="5"/>
      <c r="H149" s="5">
        <v>861000000</v>
      </c>
      <c r="I149" s="5">
        <v>861000000</v>
      </c>
    </row>
    <row r="150" spans="1:9" ht="18">
      <c r="A150" s="58">
        <v>132</v>
      </c>
      <c r="B150" s="58" t="s">
        <v>130</v>
      </c>
      <c r="C150" s="58" t="s">
        <v>148</v>
      </c>
      <c r="D150" s="5"/>
      <c r="E150" s="5">
        <v>0</v>
      </c>
      <c r="F150" s="5">
        <v>0</v>
      </c>
      <c r="G150" s="5"/>
      <c r="H150" s="5">
        <v>397344025</v>
      </c>
      <c r="I150" s="5">
        <v>397344025</v>
      </c>
    </row>
    <row r="151" spans="1:9" ht="18">
      <c r="A151" s="58">
        <v>133</v>
      </c>
      <c r="B151" s="58" t="s">
        <v>130</v>
      </c>
      <c r="C151" s="58" t="s">
        <v>149</v>
      </c>
      <c r="D151" s="5">
        <v>0</v>
      </c>
      <c r="E151" s="5">
        <v>0</v>
      </c>
      <c r="F151" s="5">
        <v>0</v>
      </c>
      <c r="G151" s="5">
        <v>2500000000</v>
      </c>
      <c r="H151" s="5">
        <v>0</v>
      </c>
      <c r="I151" s="5">
        <v>2500000000</v>
      </c>
    </row>
    <row r="152" spans="1:9" ht="18">
      <c r="A152" s="58">
        <v>134</v>
      </c>
      <c r="B152" s="58" t="s">
        <v>130</v>
      </c>
      <c r="C152" s="58" t="s">
        <v>150</v>
      </c>
      <c r="D152" s="5"/>
      <c r="E152" s="5">
        <v>0</v>
      </c>
      <c r="F152" s="5">
        <v>0</v>
      </c>
      <c r="G152" s="5"/>
      <c r="H152" s="5">
        <v>384310325</v>
      </c>
      <c r="I152" s="5">
        <v>384310325</v>
      </c>
    </row>
    <row r="153" spans="1:9" ht="18">
      <c r="A153" s="58">
        <v>135</v>
      </c>
      <c r="B153" s="58" t="s">
        <v>130</v>
      </c>
      <c r="C153" s="58" t="s">
        <v>151</v>
      </c>
      <c r="D153" s="11"/>
      <c r="E153" s="5">
        <v>1635000000</v>
      </c>
      <c r="F153" s="5">
        <v>1635000000</v>
      </c>
      <c r="G153" s="5"/>
      <c r="H153" s="5">
        <v>2180000000</v>
      </c>
      <c r="I153" s="5">
        <v>2180000000</v>
      </c>
    </row>
    <row r="154" spans="1:9" ht="18">
      <c r="A154" s="120" t="s">
        <v>7</v>
      </c>
      <c r="B154" s="121"/>
      <c r="C154" s="122"/>
      <c r="D154" s="51">
        <v>640000000</v>
      </c>
      <c r="E154" s="51">
        <v>8036200000</v>
      </c>
      <c r="F154" s="51">
        <v>8676200000</v>
      </c>
      <c r="G154" s="51">
        <v>3000000000</v>
      </c>
      <c r="H154" s="51">
        <v>13724154350</v>
      </c>
      <c r="I154" s="51">
        <v>16724154350</v>
      </c>
    </row>
    <row r="155" spans="1:9" ht="18">
      <c r="A155" s="58">
        <v>136</v>
      </c>
      <c r="B155" s="58" t="s">
        <v>131</v>
      </c>
      <c r="C155" s="58" t="s">
        <v>139</v>
      </c>
      <c r="D155" s="5">
        <v>150000000</v>
      </c>
      <c r="E155" s="5">
        <v>0</v>
      </c>
      <c r="F155" s="5">
        <v>150000000</v>
      </c>
      <c r="G155" s="5">
        <v>101000000</v>
      </c>
      <c r="H155" s="5">
        <v>0</v>
      </c>
      <c r="I155" s="5">
        <v>101000000</v>
      </c>
    </row>
    <row r="156" spans="1:9" ht="18">
      <c r="A156" s="58">
        <v>137</v>
      </c>
      <c r="B156" s="58" t="s">
        <v>131</v>
      </c>
      <c r="C156" s="58" t="s">
        <v>152</v>
      </c>
      <c r="D156" s="5">
        <v>500000000</v>
      </c>
      <c r="E156" s="5">
        <v>0</v>
      </c>
      <c r="F156" s="5">
        <v>500000000</v>
      </c>
      <c r="G156" s="5">
        <v>675480000</v>
      </c>
      <c r="H156" s="5">
        <v>0</v>
      </c>
      <c r="I156" s="5">
        <v>675480000</v>
      </c>
    </row>
    <row r="157" spans="1:9" ht="18">
      <c r="A157" s="58">
        <v>138</v>
      </c>
      <c r="B157" s="58" t="s">
        <v>131</v>
      </c>
      <c r="C157" s="58" t="s">
        <v>153</v>
      </c>
      <c r="D157" s="5">
        <v>450000000</v>
      </c>
      <c r="E157" s="5">
        <v>0</v>
      </c>
      <c r="F157" s="5">
        <v>450000000</v>
      </c>
      <c r="G157" s="5">
        <v>655000000</v>
      </c>
      <c r="H157" s="5">
        <v>0</v>
      </c>
      <c r="I157" s="5">
        <v>655000000</v>
      </c>
    </row>
    <row r="158" spans="1:9" ht="18">
      <c r="A158" s="58">
        <v>139</v>
      </c>
      <c r="B158" s="58" t="s">
        <v>131</v>
      </c>
      <c r="C158" s="58" t="s">
        <v>154</v>
      </c>
      <c r="D158" s="5">
        <v>66000000</v>
      </c>
      <c r="E158" s="5">
        <v>0</v>
      </c>
      <c r="F158" s="5">
        <v>66000000</v>
      </c>
      <c r="G158" s="5">
        <v>0</v>
      </c>
      <c r="H158" s="5">
        <v>0</v>
      </c>
      <c r="I158" s="5">
        <v>0</v>
      </c>
    </row>
    <row r="159" spans="1:9" ht="18">
      <c r="A159" s="58">
        <v>140</v>
      </c>
      <c r="B159" s="58" t="s">
        <v>131</v>
      </c>
      <c r="C159" s="58" t="s">
        <v>155</v>
      </c>
      <c r="D159" s="5">
        <v>640750000</v>
      </c>
      <c r="E159" s="5">
        <v>0</v>
      </c>
      <c r="F159" s="5">
        <v>640750000</v>
      </c>
      <c r="G159" s="5">
        <v>0</v>
      </c>
      <c r="H159" s="5">
        <v>0</v>
      </c>
      <c r="I159" s="5">
        <v>0</v>
      </c>
    </row>
    <row r="160" spans="1:9" ht="18">
      <c r="A160" s="58">
        <v>141</v>
      </c>
      <c r="B160" s="58" t="s">
        <v>131</v>
      </c>
      <c r="C160" s="58" t="s">
        <v>156</v>
      </c>
      <c r="D160" s="5">
        <v>0</v>
      </c>
      <c r="E160" s="5">
        <v>0</v>
      </c>
      <c r="F160" s="5">
        <v>0</v>
      </c>
      <c r="G160" s="5">
        <v>899550000</v>
      </c>
      <c r="H160" s="5">
        <v>0</v>
      </c>
      <c r="I160" s="5">
        <v>899550000</v>
      </c>
    </row>
    <row r="161" spans="1:9" ht="18">
      <c r="A161" s="58">
        <v>142</v>
      </c>
      <c r="B161" s="58" t="s">
        <v>131</v>
      </c>
      <c r="C161" s="58" t="s">
        <v>157</v>
      </c>
      <c r="D161" s="5">
        <v>568855000</v>
      </c>
      <c r="E161" s="5">
        <v>0</v>
      </c>
      <c r="F161" s="5">
        <v>568855000</v>
      </c>
      <c r="G161" s="5">
        <v>792121000</v>
      </c>
      <c r="H161" s="5">
        <v>0</v>
      </c>
      <c r="I161" s="5">
        <v>792121000</v>
      </c>
    </row>
    <row r="162" spans="1:9" ht="18">
      <c r="A162" s="58">
        <v>143</v>
      </c>
      <c r="B162" s="58" t="s">
        <v>131</v>
      </c>
      <c r="C162" s="58" t="s">
        <v>72</v>
      </c>
      <c r="D162" s="5">
        <v>298969000</v>
      </c>
      <c r="E162" s="5">
        <v>0</v>
      </c>
      <c r="F162" s="5">
        <v>298969000</v>
      </c>
      <c r="G162" s="5">
        <v>446444400</v>
      </c>
      <c r="H162" s="5">
        <v>0</v>
      </c>
      <c r="I162" s="5">
        <v>446444400</v>
      </c>
    </row>
    <row r="163" spans="1:9" ht="18">
      <c r="A163" s="123" t="s">
        <v>7</v>
      </c>
      <c r="B163" s="124"/>
      <c r="C163" s="125"/>
      <c r="D163" s="67">
        <v>2674574000</v>
      </c>
      <c r="E163" s="67">
        <v>0</v>
      </c>
      <c r="F163" s="67">
        <v>2674574000</v>
      </c>
      <c r="G163" s="67">
        <v>3570595400</v>
      </c>
      <c r="H163" s="67">
        <v>0</v>
      </c>
      <c r="I163" s="67">
        <v>3570595400</v>
      </c>
    </row>
    <row r="164" spans="1:9" ht="18">
      <c r="A164" s="58">
        <v>144</v>
      </c>
      <c r="B164" s="58" t="s">
        <v>132</v>
      </c>
      <c r="C164" s="58" t="s">
        <v>158</v>
      </c>
      <c r="D164" s="5">
        <v>8452095437</v>
      </c>
      <c r="E164" s="5">
        <v>0</v>
      </c>
      <c r="F164" s="5">
        <v>8452095437</v>
      </c>
      <c r="G164" s="5">
        <v>11080814777</v>
      </c>
      <c r="H164" s="5">
        <v>0</v>
      </c>
      <c r="I164" s="5">
        <v>11080814777</v>
      </c>
    </row>
    <row r="165" spans="1:9" ht="18">
      <c r="A165" s="114" t="s">
        <v>7</v>
      </c>
      <c r="B165" s="115"/>
      <c r="C165" s="116"/>
      <c r="D165" s="38">
        <v>8452095437</v>
      </c>
      <c r="E165" s="38">
        <v>0</v>
      </c>
      <c r="F165" s="38">
        <v>8452095437</v>
      </c>
      <c r="G165" s="38">
        <v>11080814777</v>
      </c>
      <c r="H165" s="38">
        <v>0</v>
      </c>
      <c r="I165" s="38">
        <v>11080814777</v>
      </c>
    </row>
    <row r="166" spans="1:9" ht="18">
      <c r="A166" s="108" t="s">
        <v>159</v>
      </c>
      <c r="B166" s="109"/>
      <c r="C166" s="110"/>
      <c r="D166" s="68">
        <v>99096253881</v>
      </c>
      <c r="E166" s="68">
        <v>28714971845</v>
      </c>
      <c r="F166" s="68">
        <f>F165+F163+F154+F143+F132+F126+F118+F84+F89+F77+F73+F50+F36+F34+F24+F18+F4</f>
        <v>125170783736</v>
      </c>
      <c r="G166" s="68">
        <v>85011718477</v>
      </c>
      <c r="H166" s="68">
        <v>26477339906</v>
      </c>
      <c r="I166" s="68">
        <v>111489058383</v>
      </c>
    </row>
  </sheetData>
  <mergeCells count="25">
    <mergeCell ref="A1:I1"/>
    <mergeCell ref="A2:A3"/>
    <mergeCell ref="B2:B3"/>
    <mergeCell ref="C2:C3"/>
    <mergeCell ref="D2:F2"/>
    <mergeCell ref="G2:I2"/>
    <mergeCell ref="A126:C126"/>
    <mergeCell ref="A18:C18"/>
    <mergeCell ref="A21:C21"/>
    <mergeCell ref="A24:C24"/>
    <mergeCell ref="A34:C34"/>
    <mergeCell ref="A36:C36"/>
    <mergeCell ref="A50:C50"/>
    <mergeCell ref="A73:C73"/>
    <mergeCell ref="A77:C77"/>
    <mergeCell ref="A84:C84"/>
    <mergeCell ref="A89:C89"/>
    <mergeCell ref="A118:C118"/>
    <mergeCell ref="A166:C166"/>
    <mergeCell ref="A132:C132"/>
    <mergeCell ref="A138:C138"/>
    <mergeCell ref="A143:C143"/>
    <mergeCell ref="A154:C154"/>
    <mergeCell ref="A163:C163"/>
    <mergeCell ref="A165:C165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6"/>
  <sheetViews>
    <sheetView rightToLeft="1" view="pageBreakPreview" topLeftCell="A151" zoomScale="95" zoomScaleNormal="126" zoomScaleSheetLayoutView="95" zoomScalePageLayoutView="107" workbookViewId="0">
      <selection sqref="A1:I166"/>
    </sheetView>
  </sheetViews>
  <sheetFormatPr defaultRowHeight="18"/>
  <cols>
    <col min="1" max="1" width="5.25" style="1" customWidth="1"/>
    <col min="2" max="2" width="14" style="12" customWidth="1"/>
    <col min="3" max="3" width="37.75" style="13" customWidth="1"/>
    <col min="4" max="4" width="11.375" style="11" customWidth="1"/>
    <col min="5" max="5" width="12" style="11" customWidth="1"/>
    <col min="6" max="6" width="12.125" style="11" customWidth="1"/>
    <col min="7" max="7" width="11.625" style="11" customWidth="1"/>
    <col min="8" max="8" width="11.125" style="11" customWidth="1"/>
    <col min="9" max="9" width="11.875" style="11" customWidth="1"/>
    <col min="10" max="11" width="21.125" style="1" customWidth="1"/>
    <col min="12" max="16384" width="9" style="1"/>
  </cols>
  <sheetData>
    <row r="1" spans="1:9" ht="22.5">
      <c r="A1" s="79" t="s">
        <v>9</v>
      </c>
      <c r="B1" s="80"/>
      <c r="C1" s="80"/>
      <c r="D1" s="80"/>
      <c r="E1" s="80"/>
      <c r="F1" s="80"/>
      <c r="G1" s="80"/>
      <c r="H1" s="80"/>
      <c r="I1" s="81"/>
    </row>
    <row r="2" spans="1:9" ht="22.15" customHeight="1">
      <c r="A2" s="82" t="s">
        <v>0</v>
      </c>
      <c r="B2" s="82" t="s">
        <v>1</v>
      </c>
      <c r="C2" s="82" t="s">
        <v>2</v>
      </c>
      <c r="D2" s="84" t="s">
        <v>3</v>
      </c>
      <c r="E2" s="85"/>
      <c r="F2" s="86"/>
      <c r="G2" s="84" t="s">
        <v>4</v>
      </c>
      <c r="H2" s="85"/>
      <c r="I2" s="86"/>
    </row>
    <row r="3" spans="1:9" ht="18.75">
      <c r="A3" s="83"/>
      <c r="B3" s="83"/>
      <c r="C3" s="83"/>
      <c r="D3" s="2" t="s">
        <v>5</v>
      </c>
      <c r="E3" s="2" t="s">
        <v>6</v>
      </c>
      <c r="F3" s="2" t="s">
        <v>7</v>
      </c>
      <c r="G3" s="2" t="s">
        <v>5</v>
      </c>
      <c r="H3" s="2" t="s">
        <v>6</v>
      </c>
      <c r="I3" s="2" t="s">
        <v>7</v>
      </c>
    </row>
    <row r="4" spans="1:9" s="6" customFormat="1" ht="16.899999999999999" customHeight="1">
      <c r="A4" s="3">
        <v>1</v>
      </c>
      <c r="B4" s="4" t="s">
        <v>8</v>
      </c>
      <c r="C4" s="3" t="s">
        <v>10</v>
      </c>
      <c r="D4" s="5">
        <v>36082474226</v>
      </c>
      <c r="E4" s="5">
        <v>0</v>
      </c>
      <c r="F4" s="5">
        <v>36082474226</v>
      </c>
      <c r="G4" s="5">
        <v>0</v>
      </c>
      <c r="H4" s="5">
        <v>0</v>
      </c>
      <c r="I4" s="5">
        <v>0</v>
      </c>
    </row>
    <row r="5" spans="1:9" s="6" customFormat="1" ht="16.899999999999999" customHeight="1">
      <c r="A5" s="3">
        <v>2</v>
      </c>
      <c r="B5" s="4" t="s">
        <v>8</v>
      </c>
      <c r="C5" s="3" t="s">
        <v>11</v>
      </c>
      <c r="D5" s="5">
        <v>0</v>
      </c>
      <c r="E5" s="5">
        <v>3173829200</v>
      </c>
      <c r="F5" s="5">
        <v>3173829200</v>
      </c>
      <c r="G5" s="5">
        <v>1766263904</v>
      </c>
      <c r="H5" s="5">
        <v>1055628000</v>
      </c>
      <c r="I5" s="5">
        <v>2821891904</v>
      </c>
    </row>
    <row r="6" spans="1:9" s="6" customFormat="1" ht="16.899999999999999" customHeight="1">
      <c r="A6" s="3">
        <v>3</v>
      </c>
      <c r="B6" s="4" t="s">
        <v>8</v>
      </c>
      <c r="C6" s="3" t="s">
        <v>12</v>
      </c>
      <c r="D6" s="5">
        <v>150000000</v>
      </c>
      <c r="E6" s="5">
        <v>0</v>
      </c>
      <c r="F6" s="5">
        <v>150000000</v>
      </c>
      <c r="G6" s="5">
        <v>330000000</v>
      </c>
      <c r="H6" s="5">
        <v>0</v>
      </c>
      <c r="I6" s="5">
        <v>330000000</v>
      </c>
    </row>
    <row r="7" spans="1:9" s="6" customFormat="1" ht="16.899999999999999" customHeight="1">
      <c r="A7" s="3">
        <v>4</v>
      </c>
      <c r="B7" s="4" t="s">
        <v>8</v>
      </c>
      <c r="C7" s="3" t="s">
        <v>13</v>
      </c>
      <c r="D7" s="5">
        <v>500000000</v>
      </c>
      <c r="E7" s="5">
        <v>0</v>
      </c>
      <c r="F7" s="5">
        <v>500000000</v>
      </c>
      <c r="G7" s="5">
        <v>300000000</v>
      </c>
      <c r="H7" s="5">
        <v>0</v>
      </c>
      <c r="I7" s="5">
        <v>300000000</v>
      </c>
    </row>
    <row r="8" spans="1:9" s="6" customFormat="1" ht="16.899999999999999" customHeight="1">
      <c r="A8" s="3">
        <v>5</v>
      </c>
      <c r="B8" s="4" t="s">
        <v>8</v>
      </c>
      <c r="C8" s="3" t="s">
        <v>14</v>
      </c>
      <c r="D8" s="5">
        <v>100000000</v>
      </c>
      <c r="E8" s="5">
        <v>0</v>
      </c>
      <c r="F8" s="5">
        <v>100000000</v>
      </c>
      <c r="G8" s="5">
        <v>120000000</v>
      </c>
      <c r="H8" s="5">
        <v>0</v>
      </c>
      <c r="I8" s="5">
        <v>130000000</v>
      </c>
    </row>
    <row r="9" spans="1:9" s="6" customFormat="1" ht="16.899999999999999" customHeight="1">
      <c r="A9" s="3">
        <v>6</v>
      </c>
      <c r="B9" s="4" t="s">
        <v>8</v>
      </c>
      <c r="C9" s="3" t="s">
        <v>15</v>
      </c>
      <c r="D9" s="5">
        <v>0</v>
      </c>
      <c r="E9" s="5">
        <v>3465737295</v>
      </c>
      <c r="F9" s="5">
        <v>3465737295</v>
      </c>
      <c r="G9" s="5">
        <v>543920000</v>
      </c>
      <c r="H9" s="5">
        <v>1358676833</v>
      </c>
      <c r="I9" s="5">
        <v>1902596833</v>
      </c>
    </row>
    <row r="10" spans="1:9" s="6" customFormat="1" ht="16.899999999999999" customHeight="1">
      <c r="A10" s="3">
        <v>7</v>
      </c>
      <c r="B10" s="4" t="s">
        <v>8</v>
      </c>
      <c r="C10" s="3" t="s">
        <v>16</v>
      </c>
      <c r="D10" s="5"/>
      <c r="E10" s="5">
        <v>297831600</v>
      </c>
      <c r="F10" s="5">
        <v>297831600</v>
      </c>
      <c r="G10" s="5">
        <v>0</v>
      </c>
      <c r="H10" s="5">
        <v>0</v>
      </c>
      <c r="I10" s="5">
        <v>0</v>
      </c>
    </row>
    <row r="11" spans="1:9" s="6" customFormat="1" ht="16.899999999999999" customHeight="1">
      <c r="A11" s="3">
        <v>8</v>
      </c>
      <c r="B11" s="4" t="s">
        <v>8</v>
      </c>
      <c r="C11" s="3" t="s">
        <v>16</v>
      </c>
      <c r="D11" s="5">
        <v>0</v>
      </c>
      <c r="E11" s="5">
        <v>5374510000</v>
      </c>
      <c r="F11" s="5">
        <v>5374510000</v>
      </c>
      <c r="G11" s="5">
        <v>1503065780</v>
      </c>
      <c r="H11" s="5">
        <v>0</v>
      </c>
      <c r="I11" s="5">
        <v>1502065780</v>
      </c>
    </row>
    <row r="12" spans="1:9" s="6" customFormat="1" ht="16.899999999999999" customHeight="1">
      <c r="A12" s="3">
        <v>9</v>
      </c>
      <c r="B12" s="4" t="s">
        <v>8</v>
      </c>
      <c r="C12" s="3" t="s">
        <v>17</v>
      </c>
      <c r="D12" s="5"/>
      <c r="E12" s="5">
        <v>10401799950</v>
      </c>
      <c r="F12" s="5">
        <v>1401799950</v>
      </c>
      <c r="G12" s="5"/>
      <c r="H12" s="5">
        <v>1.5397281899999999</v>
      </c>
      <c r="I12" s="5">
        <v>1539728190</v>
      </c>
    </row>
    <row r="13" spans="1:9" s="6" customFormat="1" ht="16.899999999999999" customHeight="1">
      <c r="A13" s="3">
        <v>10</v>
      </c>
      <c r="B13" s="4" t="s">
        <v>8</v>
      </c>
      <c r="C13" s="3" t="s">
        <v>17</v>
      </c>
      <c r="D13" s="5"/>
      <c r="E13" s="5">
        <v>1703016000</v>
      </c>
      <c r="F13" s="5">
        <v>1703016000</v>
      </c>
      <c r="G13" s="5"/>
      <c r="H13" s="5">
        <v>13105000620</v>
      </c>
      <c r="I13" s="5">
        <v>1310500620</v>
      </c>
    </row>
    <row r="14" spans="1:9" s="6" customFormat="1" ht="16.899999999999999" customHeight="1">
      <c r="A14" s="3">
        <v>11</v>
      </c>
      <c r="B14" s="4" t="s">
        <v>8</v>
      </c>
      <c r="C14" s="3" t="s">
        <v>18</v>
      </c>
      <c r="D14" s="5">
        <v>0</v>
      </c>
      <c r="E14" s="5">
        <v>0</v>
      </c>
      <c r="F14" s="5">
        <v>0</v>
      </c>
      <c r="G14" s="5">
        <v>0</v>
      </c>
      <c r="H14" s="5">
        <v>340294500</v>
      </c>
      <c r="I14" s="5">
        <v>340294500</v>
      </c>
    </row>
    <row r="15" spans="1:9" s="6" customFormat="1" ht="16.899999999999999" customHeight="1">
      <c r="A15" s="3">
        <v>12</v>
      </c>
      <c r="B15" s="4" t="s">
        <v>8</v>
      </c>
      <c r="C15" s="3" t="s">
        <v>19</v>
      </c>
      <c r="D15" s="5"/>
      <c r="E15" s="5">
        <v>1395112800</v>
      </c>
      <c r="F15" s="5">
        <v>1395112800</v>
      </c>
      <c r="G15" s="5">
        <v>1736592360</v>
      </c>
      <c r="H15" s="5">
        <v>682376437</v>
      </c>
      <c r="I15" s="5">
        <v>2419868787</v>
      </c>
    </row>
    <row r="16" spans="1:9" s="6" customFormat="1" ht="16.899999999999999" customHeight="1">
      <c r="A16" s="3">
        <v>13</v>
      </c>
      <c r="B16" s="4" t="s">
        <v>8</v>
      </c>
      <c r="C16" s="3" t="s">
        <v>20</v>
      </c>
      <c r="D16" s="5">
        <v>3628521200</v>
      </c>
      <c r="E16" s="5">
        <v>0</v>
      </c>
      <c r="F16" s="5">
        <v>3628521200</v>
      </c>
      <c r="G16" s="5">
        <v>498043560</v>
      </c>
      <c r="H16" s="5"/>
      <c r="I16" s="5">
        <v>498043560</v>
      </c>
    </row>
    <row r="17" spans="1:9" s="6" customFormat="1" ht="16.899999999999999" customHeight="1">
      <c r="A17" s="3">
        <v>14</v>
      </c>
      <c r="B17" s="7" t="s">
        <v>8</v>
      </c>
      <c r="C17" s="3" t="s">
        <v>21</v>
      </c>
      <c r="D17" s="5">
        <v>876010000</v>
      </c>
      <c r="E17" s="5">
        <v>186935000</v>
      </c>
      <c r="F17" s="5">
        <v>1062945000</v>
      </c>
      <c r="G17" s="5">
        <v>1643143336</v>
      </c>
      <c r="H17" s="5">
        <v>211556826</v>
      </c>
      <c r="I17" s="5">
        <v>1854700162</v>
      </c>
    </row>
    <row r="18" spans="1:9" s="6" customFormat="1" ht="16.899999999999999" customHeight="1">
      <c r="A18" s="70" t="s">
        <v>7</v>
      </c>
      <c r="B18" s="71"/>
      <c r="C18" s="72"/>
      <c r="D18" s="5">
        <v>5254531200</v>
      </c>
      <c r="E18" s="5">
        <v>16898771845</v>
      </c>
      <c r="F18" s="5">
        <v>22153303045</v>
      </c>
      <c r="G18" s="5">
        <v>8440028940</v>
      </c>
      <c r="H18" s="5">
        <v>6499661396</v>
      </c>
      <c r="I18" s="5">
        <v>14939690336</v>
      </c>
    </row>
    <row r="19" spans="1:9" s="6" customFormat="1" ht="16.899999999999999" customHeight="1">
      <c r="A19" s="3">
        <v>15</v>
      </c>
      <c r="B19" s="3" t="s">
        <v>8</v>
      </c>
      <c r="C19" s="3" t="s">
        <v>22</v>
      </c>
      <c r="D19" s="5">
        <v>1034535000</v>
      </c>
      <c r="E19" s="5">
        <v>0</v>
      </c>
      <c r="F19" s="5">
        <v>1034535000</v>
      </c>
      <c r="G19" s="5">
        <v>1073722000</v>
      </c>
      <c r="H19" s="5">
        <v>0</v>
      </c>
      <c r="I19" s="5">
        <v>1073722000</v>
      </c>
    </row>
    <row r="20" spans="1:9" s="6" customFormat="1" ht="16.899999999999999" customHeight="1">
      <c r="A20" s="3">
        <v>16</v>
      </c>
      <c r="B20" s="3" t="s">
        <v>8</v>
      </c>
      <c r="C20" s="3" t="s">
        <v>28</v>
      </c>
      <c r="D20" s="5">
        <v>412335000</v>
      </c>
      <c r="E20" s="5">
        <v>0</v>
      </c>
      <c r="F20" s="5">
        <v>412335000</v>
      </c>
      <c r="G20" s="5">
        <v>478800000</v>
      </c>
      <c r="H20" s="5">
        <v>0</v>
      </c>
      <c r="I20" s="5">
        <v>478800000</v>
      </c>
    </row>
    <row r="21" spans="1:9" s="6" customFormat="1" ht="16.899999999999999" customHeight="1">
      <c r="A21" s="70" t="s">
        <v>7</v>
      </c>
      <c r="B21" s="71"/>
      <c r="C21" s="72"/>
      <c r="D21" s="5">
        <v>1446870000</v>
      </c>
      <c r="E21" s="5">
        <v>0</v>
      </c>
      <c r="F21" s="5">
        <v>1446870000</v>
      </c>
      <c r="G21" s="5">
        <v>1552522000</v>
      </c>
      <c r="H21" s="5">
        <v>0</v>
      </c>
      <c r="I21" s="5">
        <v>1553522000</v>
      </c>
    </row>
    <row r="22" spans="1:9" s="6" customFormat="1" ht="16.899999999999999" customHeight="1">
      <c r="A22" s="3">
        <v>17</v>
      </c>
      <c r="B22" s="3" t="s">
        <v>8</v>
      </c>
      <c r="C22" s="3" t="s">
        <v>29</v>
      </c>
      <c r="D22" s="5">
        <v>330000000</v>
      </c>
      <c r="E22" s="5">
        <v>0</v>
      </c>
      <c r="F22" s="5">
        <v>330000000</v>
      </c>
      <c r="G22" s="5">
        <v>310000000</v>
      </c>
      <c r="H22" s="5">
        <v>0</v>
      </c>
      <c r="I22" s="5">
        <v>310000000</v>
      </c>
    </row>
    <row r="23" spans="1:9" s="6" customFormat="1" ht="16.899999999999999" customHeight="1">
      <c r="A23" s="3">
        <v>18</v>
      </c>
      <c r="B23" s="3" t="s">
        <v>8</v>
      </c>
      <c r="C23" s="3" t="s">
        <v>23</v>
      </c>
      <c r="D23" s="5">
        <v>118041000</v>
      </c>
      <c r="E23" s="5">
        <v>0</v>
      </c>
      <c r="F23" s="5">
        <v>118041000</v>
      </c>
      <c r="G23" s="5">
        <v>134288900</v>
      </c>
      <c r="H23" s="5">
        <v>0</v>
      </c>
      <c r="I23" s="5">
        <v>134288900</v>
      </c>
    </row>
    <row r="24" spans="1:9" s="6" customFormat="1" ht="16.899999999999999" customHeight="1">
      <c r="A24" s="70" t="s">
        <v>7</v>
      </c>
      <c r="B24" s="71"/>
      <c r="C24" s="72"/>
      <c r="D24" s="5">
        <v>448041000</v>
      </c>
      <c r="E24" s="5">
        <v>0</v>
      </c>
      <c r="F24" s="5">
        <v>448041000</v>
      </c>
      <c r="G24" s="5">
        <v>444288900</v>
      </c>
      <c r="H24" s="5">
        <v>0</v>
      </c>
      <c r="I24" s="5">
        <v>444288900</v>
      </c>
    </row>
    <row r="25" spans="1:9" s="6" customFormat="1" ht="16.899999999999999" customHeight="1">
      <c r="A25" s="3">
        <v>19</v>
      </c>
      <c r="B25" s="3" t="s">
        <v>8</v>
      </c>
      <c r="C25" s="3" t="s">
        <v>24</v>
      </c>
      <c r="D25" s="5">
        <v>310000000</v>
      </c>
      <c r="E25" s="5">
        <v>0</v>
      </c>
      <c r="F25" s="5">
        <v>310000000</v>
      </c>
      <c r="G25" s="5">
        <v>440000000</v>
      </c>
      <c r="H25" s="5">
        <v>0</v>
      </c>
      <c r="I25" s="5">
        <v>440000000</v>
      </c>
    </row>
    <row r="26" spans="1:9" s="6" customFormat="1" ht="16.899999999999999" customHeight="1">
      <c r="A26" s="3">
        <v>20</v>
      </c>
      <c r="B26" s="3" t="s">
        <v>8</v>
      </c>
      <c r="C26" s="3" t="s">
        <v>25</v>
      </c>
      <c r="D26" s="3">
        <v>490000000</v>
      </c>
      <c r="E26" s="3">
        <v>0</v>
      </c>
      <c r="F26" s="3">
        <v>490000000</v>
      </c>
      <c r="G26" s="5">
        <v>230000000</v>
      </c>
      <c r="H26" s="5">
        <v>0</v>
      </c>
      <c r="I26" s="5">
        <v>230000000</v>
      </c>
    </row>
    <row r="27" spans="1:9" ht="16.899999999999999" customHeight="1">
      <c r="A27" s="3">
        <v>21</v>
      </c>
      <c r="B27" s="3" t="s">
        <v>8</v>
      </c>
      <c r="C27" s="3" t="s">
        <v>26</v>
      </c>
      <c r="D27" s="8">
        <v>480000000</v>
      </c>
      <c r="E27" s="8">
        <v>0</v>
      </c>
      <c r="F27" s="8">
        <v>480000000</v>
      </c>
      <c r="G27" s="5">
        <v>750000000</v>
      </c>
      <c r="H27" s="5">
        <v>0</v>
      </c>
      <c r="I27" s="5">
        <v>750000000</v>
      </c>
    </row>
    <row r="28" spans="1:9" ht="16.899999999999999" customHeight="1">
      <c r="A28" s="3">
        <v>22</v>
      </c>
      <c r="B28" s="3" t="s">
        <v>8</v>
      </c>
      <c r="C28" s="3" t="s">
        <v>27</v>
      </c>
      <c r="D28" s="8">
        <v>898000000</v>
      </c>
      <c r="E28" s="8">
        <v>0</v>
      </c>
      <c r="F28" s="8">
        <v>898000000</v>
      </c>
      <c r="G28" s="5">
        <v>0</v>
      </c>
      <c r="H28" s="5">
        <v>0</v>
      </c>
      <c r="I28" s="5">
        <v>0</v>
      </c>
    </row>
    <row r="29" spans="1:9" ht="16.899999999999999" customHeight="1">
      <c r="A29" s="3">
        <v>23</v>
      </c>
      <c r="B29" s="3" t="s">
        <v>8</v>
      </c>
      <c r="C29" s="3" t="s">
        <v>31</v>
      </c>
      <c r="D29" s="5">
        <v>203076369</v>
      </c>
      <c r="E29" s="8">
        <v>0</v>
      </c>
      <c r="F29" s="5">
        <v>203076369</v>
      </c>
      <c r="G29" s="5">
        <v>0</v>
      </c>
      <c r="H29" s="5">
        <v>0</v>
      </c>
      <c r="I29" s="5">
        <v>0</v>
      </c>
    </row>
    <row r="30" spans="1:9" ht="16.899999999999999" customHeight="1">
      <c r="A30" s="3">
        <v>24</v>
      </c>
      <c r="B30" s="3" t="s">
        <v>8</v>
      </c>
      <c r="C30" s="3" t="s">
        <v>32</v>
      </c>
      <c r="D30" s="5">
        <v>37000000</v>
      </c>
      <c r="E30" s="8">
        <v>0</v>
      </c>
      <c r="F30" s="5">
        <v>37000000</v>
      </c>
      <c r="G30" s="5">
        <v>0</v>
      </c>
      <c r="H30" s="5">
        <v>0</v>
      </c>
      <c r="I30" s="5">
        <v>0</v>
      </c>
    </row>
    <row r="31" spans="1:9" ht="16.899999999999999" customHeight="1">
      <c r="A31" s="3">
        <v>25</v>
      </c>
      <c r="B31" s="3" t="s">
        <v>8</v>
      </c>
      <c r="C31" s="3" t="s">
        <v>33</v>
      </c>
      <c r="D31" s="5">
        <v>5687000000</v>
      </c>
      <c r="E31" s="8">
        <v>0</v>
      </c>
      <c r="F31" s="5">
        <v>5687000000</v>
      </c>
      <c r="G31" s="5">
        <v>0</v>
      </c>
      <c r="H31" s="5">
        <v>0</v>
      </c>
      <c r="I31" s="5">
        <v>0</v>
      </c>
    </row>
    <row r="32" spans="1:9" ht="16.899999999999999" customHeight="1">
      <c r="A32" s="3">
        <v>26</v>
      </c>
      <c r="B32" s="3" t="s">
        <v>8</v>
      </c>
      <c r="C32" s="3" t="s">
        <v>34</v>
      </c>
      <c r="D32" s="5">
        <v>30000000</v>
      </c>
      <c r="E32" s="8">
        <v>0</v>
      </c>
      <c r="F32" s="5">
        <v>30000000</v>
      </c>
      <c r="G32" s="5">
        <v>0</v>
      </c>
      <c r="H32" s="5">
        <v>0</v>
      </c>
      <c r="I32" s="5">
        <v>0</v>
      </c>
    </row>
    <row r="33" spans="1:9" ht="16.899999999999999" customHeight="1">
      <c r="A33" s="3">
        <v>27</v>
      </c>
      <c r="B33" s="3" t="s">
        <v>8</v>
      </c>
      <c r="C33" s="3" t="s">
        <v>35</v>
      </c>
      <c r="D33" s="5">
        <v>160000000</v>
      </c>
      <c r="E33" s="8">
        <v>0</v>
      </c>
      <c r="F33" s="5">
        <v>160000000</v>
      </c>
      <c r="G33" s="5">
        <v>0</v>
      </c>
      <c r="H33" s="5">
        <v>0</v>
      </c>
      <c r="I33" s="5">
        <v>0</v>
      </c>
    </row>
    <row r="34" spans="1:9" ht="16.899999999999999" customHeight="1">
      <c r="A34" s="76" t="s">
        <v>7</v>
      </c>
      <c r="B34" s="77"/>
      <c r="C34" s="78"/>
      <c r="D34" s="5">
        <v>8375076369</v>
      </c>
      <c r="E34" s="8">
        <v>0</v>
      </c>
      <c r="F34" s="5">
        <v>8375076369</v>
      </c>
      <c r="G34" s="5">
        <v>1420000000</v>
      </c>
      <c r="H34" s="5">
        <v>0</v>
      </c>
      <c r="I34" s="5">
        <v>1420000000</v>
      </c>
    </row>
    <row r="35" spans="1:9" ht="16.899999999999999" customHeight="1">
      <c r="A35" s="3">
        <v>28</v>
      </c>
      <c r="B35" s="3" t="s">
        <v>8</v>
      </c>
      <c r="C35" s="3" t="s">
        <v>36</v>
      </c>
      <c r="D35" s="5">
        <v>1111986000</v>
      </c>
      <c r="E35" s="8">
        <v>0</v>
      </c>
      <c r="F35" s="5">
        <v>1111986000</v>
      </c>
      <c r="G35" s="5">
        <v>1414911490</v>
      </c>
      <c r="H35" s="5">
        <v>0</v>
      </c>
      <c r="I35" s="5">
        <v>1414911490</v>
      </c>
    </row>
    <row r="36" spans="1:9" ht="16.899999999999999" customHeight="1">
      <c r="A36" s="70" t="s">
        <v>7</v>
      </c>
      <c r="B36" s="71"/>
      <c r="C36" s="72"/>
      <c r="D36" s="5">
        <v>1111986000</v>
      </c>
      <c r="E36" s="8">
        <v>0</v>
      </c>
      <c r="F36" s="5">
        <v>1111986000</v>
      </c>
      <c r="G36" s="5">
        <v>1141911490</v>
      </c>
      <c r="H36" s="5">
        <v>0</v>
      </c>
      <c r="I36" s="5">
        <v>1141911490</v>
      </c>
    </row>
    <row r="37" spans="1:9" ht="16.899999999999999" customHeight="1">
      <c r="A37" s="3">
        <v>29</v>
      </c>
      <c r="B37" s="3" t="s">
        <v>30</v>
      </c>
      <c r="C37" s="3" t="s">
        <v>37</v>
      </c>
      <c r="D37" s="5">
        <v>75000000</v>
      </c>
      <c r="E37" s="8">
        <v>0</v>
      </c>
      <c r="F37" s="5">
        <v>75000000</v>
      </c>
      <c r="G37" s="5">
        <v>59400000</v>
      </c>
      <c r="H37" s="5">
        <v>0</v>
      </c>
      <c r="I37" s="5">
        <v>59400000</v>
      </c>
    </row>
    <row r="38" spans="1:9" ht="16.899999999999999" customHeight="1">
      <c r="A38" s="3">
        <v>30</v>
      </c>
      <c r="B38" s="3" t="s">
        <v>30</v>
      </c>
      <c r="C38" s="3" t="s">
        <v>38</v>
      </c>
      <c r="D38" s="5">
        <v>75000000</v>
      </c>
      <c r="E38" s="8">
        <v>0</v>
      </c>
      <c r="F38" s="5">
        <v>75000000</v>
      </c>
      <c r="G38" s="5">
        <v>60000000</v>
      </c>
      <c r="H38" s="5">
        <v>0</v>
      </c>
      <c r="I38" s="5">
        <v>60000000</v>
      </c>
    </row>
    <row r="39" spans="1:9" ht="16.899999999999999" customHeight="1">
      <c r="A39" s="3">
        <v>31</v>
      </c>
      <c r="B39" s="3" t="s">
        <v>30</v>
      </c>
      <c r="C39" s="3" t="s">
        <v>39</v>
      </c>
      <c r="D39" s="5">
        <v>130800000</v>
      </c>
      <c r="E39" s="8">
        <v>0</v>
      </c>
      <c r="F39" s="5">
        <v>130800000</v>
      </c>
      <c r="G39" s="5">
        <v>124800000</v>
      </c>
      <c r="H39" s="5">
        <v>0</v>
      </c>
      <c r="I39" s="5">
        <v>124800000</v>
      </c>
    </row>
    <row r="40" spans="1:9" ht="16.899999999999999" customHeight="1">
      <c r="A40" s="3">
        <v>32</v>
      </c>
      <c r="B40" s="3" t="s">
        <v>30</v>
      </c>
      <c r="C40" s="3" t="s">
        <v>40</v>
      </c>
      <c r="D40" s="5">
        <v>5850000</v>
      </c>
      <c r="E40" s="8">
        <v>0</v>
      </c>
      <c r="F40" s="5">
        <v>5850000</v>
      </c>
      <c r="G40" s="5">
        <v>5850000</v>
      </c>
      <c r="H40" s="5">
        <v>0</v>
      </c>
      <c r="I40" s="5">
        <v>5850000</v>
      </c>
    </row>
    <row r="41" spans="1:9" ht="16.899999999999999" customHeight="1">
      <c r="A41" s="3">
        <v>33</v>
      </c>
      <c r="B41" s="3" t="s">
        <v>30</v>
      </c>
      <c r="C41" s="3" t="s">
        <v>41</v>
      </c>
      <c r="D41" s="5">
        <v>11300000</v>
      </c>
      <c r="E41" s="8">
        <v>0</v>
      </c>
      <c r="F41" s="5">
        <v>11300000</v>
      </c>
      <c r="G41" s="5">
        <v>11300000</v>
      </c>
      <c r="H41" s="5">
        <v>0</v>
      </c>
      <c r="I41" s="5">
        <v>11300000</v>
      </c>
    </row>
    <row r="42" spans="1:9" ht="16.899999999999999" customHeight="1">
      <c r="A42" s="3">
        <v>34</v>
      </c>
      <c r="B42" s="3" t="s">
        <v>30</v>
      </c>
      <c r="C42" s="3" t="s">
        <v>42</v>
      </c>
      <c r="D42" s="5">
        <v>35000000</v>
      </c>
      <c r="E42" s="8">
        <v>0</v>
      </c>
      <c r="F42" s="5">
        <v>35000000</v>
      </c>
      <c r="G42" s="5">
        <v>30000000</v>
      </c>
      <c r="H42" s="5">
        <v>0</v>
      </c>
      <c r="I42" s="5">
        <v>30000000</v>
      </c>
    </row>
    <row r="43" spans="1:9" ht="16.899999999999999" customHeight="1">
      <c r="A43" s="3">
        <v>35</v>
      </c>
      <c r="B43" s="3" t="s">
        <v>30</v>
      </c>
      <c r="C43" s="3" t="s">
        <v>43</v>
      </c>
      <c r="D43" s="5">
        <v>20000000</v>
      </c>
      <c r="E43" s="8">
        <v>0</v>
      </c>
      <c r="F43" s="5">
        <v>20000000</v>
      </c>
      <c r="G43" s="5">
        <v>20000000</v>
      </c>
      <c r="H43" s="5">
        <v>0</v>
      </c>
      <c r="I43" s="5">
        <v>20000000</v>
      </c>
    </row>
    <row r="44" spans="1:9" ht="16.899999999999999" customHeight="1">
      <c r="A44" s="3">
        <v>36</v>
      </c>
      <c r="B44" s="3" t="s">
        <v>30</v>
      </c>
      <c r="C44" s="3" t="s">
        <v>44</v>
      </c>
      <c r="D44" s="5">
        <v>90000000</v>
      </c>
      <c r="E44" s="8">
        <v>0</v>
      </c>
      <c r="F44" s="5">
        <v>90000000</v>
      </c>
      <c r="G44" s="5">
        <v>90000000</v>
      </c>
      <c r="H44" s="5">
        <v>0</v>
      </c>
      <c r="I44" s="5">
        <v>90000000</v>
      </c>
    </row>
    <row r="45" spans="1:9" ht="16.899999999999999" customHeight="1">
      <c r="A45" s="3">
        <v>37</v>
      </c>
      <c r="B45" s="3" t="s">
        <v>30</v>
      </c>
      <c r="C45" s="3" t="s">
        <v>45</v>
      </c>
      <c r="D45" s="5">
        <v>25000000</v>
      </c>
      <c r="E45" s="8">
        <v>0</v>
      </c>
      <c r="F45" s="5">
        <v>25000000</v>
      </c>
      <c r="G45" s="5">
        <v>18000000</v>
      </c>
      <c r="H45" s="5">
        <v>0</v>
      </c>
      <c r="I45" s="5">
        <v>18000000</v>
      </c>
    </row>
    <row r="46" spans="1:9" ht="16.899999999999999" customHeight="1">
      <c r="A46" s="3">
        <v>38</v>
      </c>
      <c r="B46" s="3" t="s">
        <v>30</v>
      </c>
      <c r="C46" s="3" t="s">
        <v>46</v>
      </c>
      <c r="D46" s="5">
        <v>10000000</v>
      </c>
      <c r="E46" s="8">
        <v>0</v>
      </c>
      <c r="F46" s="5">
        <v>10000000</v>
      </c>
      <c r="G46" s="5">
        <v>10000000</v>
      </c>
      <c r="H46" s="5">
        <v>0</v>
      </c>
      <c r="I46" s="5">
        <v>10000000</v>
      </c>
    </row>
    <row r="47" spans="1:9" ht="16.899999999999999" customHeight="1">
      <c r="A47" s="3">
        <v>39</v>
      </c>
      <c r="B47" s="3" t="s">
        <v>30</v>
      </c>
      <c r="C47" s="3" t="s">
        <v>47</v>
      </c>
      <c r="D47" s="5">
        <v>13000000</v>
      </c>
      <c r="E47" s="8">
        <v>0</v>
      </c>
      <c r="F47" s="5">
        <v>13000000</v>
      </c>
      <c r="G47" s="5">
        <v>7500000</v>
      </c>
      <c r="H47" s="5">
        <v>0</v>
      </c>
      <c r="I47" s="5">
        <v>7500000</v>
      </c>
    </row>
    <row r="48" spans="1:9" ht="16.899999999999999" customHeight="1">
      <c r="A48" s="3">
        <v>40</v>
      </c>
      <c r="B48" s="3" t="s">
        <v>30</v>
      </c>
      <c r="C48" s="3" t="s">
        <v>48</v>
      </c>
      <c r="D48" s="5">
        <v>122578000</v>
      </c>
      <c r="E48" s="8">
        <v>0</v>
      </c>
      <c r="F48" s="5">
        <v>122578000</v>
      </c>
      <c r="G48" s="5">
        <v>0</v>
      </c>
      <c r="H48" s="5">
        <v>0</v>
      </c>
      <c r="I48" s="5">
        <v>0</v>
      </c>
    </row>
    <row r="49" spans="1:9" ht="16.899999999999999" customHeight="1">
      <c r="A49" s="3">
        <v>41</v>
      </c>
      <c r="B49" s="3" t="s">
        <v>30</v>
      </c>
      <c r="C49" s="3" t="s">
        <v>49</v>
      </c>
      <c r="D49" s="5">
        <v>4239200000</v>
      </c>
      <c r="E49" s="8">
        <v>0</v>
      </c>
      <c r="F49" s="5">
        <v>4239200000</v>
      </c>
      <c r="G49" s="5">
        <v>6222222200</v>
      </c>
      <c r="H49" s="5">
        <v>0</v>
      </c>
      <c r="I49" s="5">
        <v>6222222200</v>
      </c>
    </row>
    <row r="50" spans="1:9" ht="16.899999999999999" customHeight="1">
      <c r="A50" s="70" t="s">
        <v>7</v>
      </c>
      <c r="B50" s="71"/>
      <c r="C50" s="72"/>
      <c r="D50" s="5">
        <v>4931738000</v>
      </c>
      <c r="E50" s="8">
        <v>0</v>
      </c>
      <c r="F50" s="5">
        <v>4931738000</v>
      </c>
      <c r="G50" s="5">
        <v>6659072200</v>
      </c>
      <c r="H50" s="5">
        <v>0</v>
      </c>
      <c r="I50" s="5">
        <v>6659072200</v>
      </c>
    </row>
    <row r="51" spans="1:9" ht="16.899999999999999" customHeight="1">
      <c r="A51" s="3">
        <v>42</v>
      </c>
      <c r="B51" s="3" t="s">
        <v>53</v>
      </c>
      <c r="C51" s="3" t="s">
        <v>50</v>
      </c>
      <c r="D51" s="5">
        <v>120000000</v>
      </c>
      <c r="E51" s="8">
        <v>0</v>
      </c>
      <c r="F51" s="5">
        <v>120000000</v>
      </c>
      <c r="G51" s="5">
        <v>537573069</v>
      </c>
      <c r="H51" s="5">
        <v>0</v>
      </c>
      <c r="I51" s="5">
        <v>537573069</v>
      </c>
    </row>
    <row r="52" spans="1:9" ht="16.899999999999999" customHeight="1">
      <c r="A52" s="3">
        <v>43</v>
      </c>
      <c r="B52" s="3" t="s">
        <v>53</v>
      </c>
      <c r="C52" s="3" t="s">
        <v>51</v>
      </c>
      <c r="D52" s="5">
        <v>1200000000</v>
      </c>
      <c r="E52" s="8">
        <v>0</v>
      </c>
      <c r="F52" s="5">
        <v>1200000000</v>
      </c>
      <c r="G52" s="5">
        <v>1229246840</v>
      </c>
      <c r="H52" s="5">
        <v>0</v>
      </c>
      <c r="I52" s="5">
        <v>1229246840</v>
      </c>
    </row>
    <row r="53" spans="1:9" ht="16.899999999999999" customHeight="1">
      <c r="A53" s="3">
        <v>44</v>
      </c>
      <c r="B53" s="3" t="s">
        <v>53</v>
      </c>
      <c r="C53" s="3" t="s">
        <v>52</v>
      </c>
      <c r="D53" s="5">
        <v>656000000</v>
      </c>
      <c r="E53" s="8">
        <v>0</v>
      </c>
      <c r="F53" s="5">
        <v>656000000</v>
      </c>
      <c r="G53" s="5">
        <v>726514732</v>
      </c>
      <c r="H53" s="5">
        <v>0</v>
      </c>
      <c r="I53" s="5">
        <v>726514732</v>
      </c>
    </row>
    <row r="54" spans="1:9" ht="16.899999999999999" customHeight="1">
      <c r="A54" s="3">
        <v>45</v>
      </c>
      <c r="B54" s="3" t="s">
        <v>53</v>
      </c>
      <c r="C54" s="3" t="s">
        <v>54</v>
      </c>
      <c r="D54" s="5">
        <v>631992619</v>
      </c>
      <c r="E54" s="8">
        <v>0</v>
      </c>
      <c r="F54" s="5">
        <v>631992619</v>
      </c>
      <c r="G54" s="5">
        <v>899079885</v>
      </c>
      <c r="H54" s="5">
        <v>0</v>
      </c>
      <c r="I54" s="5">
        <v>899079885</v>
      </c>
    </row>
    <row r="55" spans="1:9" ht="16.899999999999999" customHeight="1">
      <c r="A55" s="3">
        <v>46</v>
      </c>
      <c r="B55" s="3" t="s">
        <v>53</v>
      </c>
      <c r="C55" s="3" t="s">
        <v>55</v>
      </c>
      <c r="D55" s="5">
        <v>374471500</v>
      </c>
      <c r="E55" s="8">
        <v>0</v>
      </c>
      <c r="F55" s="5">
        <v>374471500</v>
      </c>
      <c r="G55" s="5">
        <v>450955000</v>
      </c>
      <c r="H55" s="5">
        <v>0</v>
      </c>
      <c r="I55" s="5">
        <v>450955000</v>
      </c>
    </row>
    <row r="56" spans="1:9" ht="16.899999999999999" customHeight="1">
      <c r="A56" s="3">
        <v>47</v>
      </c>
      <c r="B56" s="3" t="s">
        <v>53</v>
      </c>
      <c r="C56" s="3" t="s">
        <v>56</v>
      </c>
      <c r="D56" s="5">
        <v>656600000</v>
      </c>
      <c r="E56" s="5">
        <v>3780000000</v>
      </c>
      <c r="F56" s="9">
        <v>4436600000</v>
      </c>
      <c r="G56" s="5">
        <v>271850000</v>
      </c>
      <c r="H56" s="5">
        <v>3600000000</v>
      </c>
      <c r="I56" s="5">
        <v>3871850000</v>
      </c>
    </row>
    <row r="57" spans="1:9" ht="16.899999999999999" customHeight="1">
      <c r="A57" s="3">
        <v>48</v>
      </c>
      <c r="B57" s="3" t="s">
        <v>53</v>
      </c>
      <c r="C57" s="3" t="s">
        <v>57</v>
      </c>
      <c r="D57" s="5">
        <v>543175000</v>
      </c>
      <c r="E57" s="5">
        <v>0</v>
      </c>
      <c r="F57" s="5">
        <v>543175000</v>
      </c>
      <c r="G57" s="5">
        <v>111202000</v>
      </c>
      <c r="H57" s="5">
        <v>0</v>
      </c>
      <c r="I57" s="5">
        <v>111202000</v>
      </c>
    </row>
    <row r="58" spans="1:9" ht="16.899999999999999" customHeight="1">
      <c r="A58" s="3">
        <v>49</v>
      </c>
      <c r="B58" s="3" t="s">
        <v>53</v>
      </c>
      <c r="C58" s="3" t="s">
        <v>58</v>
      </c>
      <c r="D58" s="5">
        <v>575138500</v>
      </c>
      <c r="E58" s="5">
        <v>0</v>
      </c>
      <c r="F58" s="5">
        <v>575138500</v>
      </c>
      <c r="G58" s="5">
        <v>378500000</v>
      </c>
      <c r="H58" s="5">
        <v>0</v>
      </c>
      <c r="I58" s="5">
        <v>378500000</v>
      </c>
    </row>
    <row r="59" spans="1:9" ht="16.899999999999999" customHeight="1">
      <c r="A59" s="3">
        <v>50</v>
      </c>
      <c r="B59" s="3" t="s">
        <v>53</v>
      </c>
      <c r="C59" s="3" t="s">
        <v>59</v>
      </c>
      <c r="D59" s="5">
        <v>304500000</v>
      </c>
      <c r="E59" s="5">
        <v>0</v>
      </c>
      <c r="F59" s="5">
        <v>304500000</v>
      </c>
      <c r="G59" s="5">
        <v>350000000</v>
      </c>
      <c r="H59" s="5">
        <v>0</v>
      </c>
      <c r="I59" s="5">
        <v>350000000</v>
      </c>
    </row>
    <row r="60" spans="1:9" ht="16.899999999999999" customHeight="1">
      <c r="A60" s="3">
        <v>51</v>
      </c>
      <c r="B60" s="3" t="s">
        <v>53</v>
      </c>
      <c r="C60" s="3" t="s">
        <v>60</v>
      </c>
      <c r="D60" s="5">
        <v>352800000</v>
      </c>
      <c r="E60" s="5">
        <v>0</v>
      </c>
      <c r="F60" s="5">
        <v>352800000</v>
      </c>
      <c r="G60" s="5">
        <v>450000000</v>
      </c>
      <c r="H60" s="5">
        <v>0</v>
      </c>
      <c r="I60" s="5">
        <v>450000000</v>
      </c>
    </row>
    <row r="61" spans="1:9" ht="16.899999999999999" customHeight="1">
      <c r="A61" s="3">
        <v>52</v>
      </c>
      <c r="B61" s="3" t="s">
        <v>53</v>
      </c>
      <c r="C61" s="3" t="s">
        <v>61</v>
      </c>
      <c r="D61" s="5">
        <v>1470971350</v>
      </c>
      <c r="E61" s="5">
        <v>0</v>
      </c>
      <c r="F61" s="5">
        <v>1470971350</v>
      </c>
      <c r="G61" s="5">
        <v>1380000000</v>
      </c>
      <c r="H61" s="5">
        <v>1953524160</v>
      </c>
      <c r="I61" s="5">
        <v>33333524160</v>
      </c>
    </row>
    <row r="62" spans="1:9" ht="16.899999999999999" customHeight="1">
      <c r="A62" s="3">
        <v>53</v>
      </c>
      <c r="B62" s="3" t="s">
        <v>53</v>
      </c>
      <c r="C62" s="3" t="s">
        <v>62</v>
      </c>
      <c r="D62" s="5">
        <v>3197964360</v>
      </c>
      <c r="E62" s="5">
        <v>0</v>
      </c>
      <c r="F62" s="5">
        <v>3197964360</v>
      </c>
      <c r="G62" s="5">
        <v>3375000000</v>
      </c>
      <c r="H62" s="5">
        <v>0</v>
      </c>
      <c r="I62" s="5">
        <v>3375000000</v>
      </c>
    </row>
    <row r="63" spans="1:9" ht="16.899999999999999" customHeight="1">
      <c r="A63" s="3">
        <v>54</v>
      </c>
      <c r="B63" s="3" t="s">
        <v>53</v>
      </c>
      <c r="C63" s="3" t="s">
        <v>63</v>
      </c>
      <c r="D63" s="5">
        <v>666500000</v>
      </c>
      <c r="E63" s="5">
        <v>0</v>
      </c>
      <c r="F63" s="5">
        <v>666500000</v>
      </c>
      <c r="G63" s="5">
        <v>974350000</v>
      </c>
      <c r="H63" s="5">
        <v>700000000</v>
      </c>
      <c r="I63" s="5">
        <v>1674350000</v>
      </c>
    </row>
    <row r="64" spans="1:9" ht="16.899999999999999" customHeight="1">
      <c r="A64" s="3">
        <v>55</v>
      </c>
      <c r="B64" s="3" t="s">
        <v>53</v>
      </c>
      <c r="C64" s="3" t="s">
        <v>64</v>
      </c>
      <c r="D64" s="5">
        <v>46000000</v>
      </c>
      <c r="E64" s="5">
        <v>0</v>
      </c>
      <c r="F64" s="5">
        <v>46000000</v>
      </c>
      <c r="G64" s="5">
        <v>46500000</v>
      </c>
      <c r="H64" s="5">
        <v>0</v>
      </c>
      <c r="I64" s="5">
        <v>46500000</v>
      </c>
    </row>
    <row r="65" spans="1:9" ht="16.899999999999999" customHeight="1">
      <c r="A65" s="3">
        <v>56</v>
      </c>
      <c r="B65" s="3" t="s">
        <v>53</v>
      </c>
      <c r="C65" s="3" t="s">
        <v>65</v>
      </c>
      <c r="D65" s="5">
        <v>0</v>
      </c>
      <c r="E65" s="5">
        <v>0</v>
      </c>
      <c r="F65" s="5">
        <v>0</v>
      </c>
      <c r="G65" s="5">
        <v>140000000</v>
      </c>
      <c r="H65" s="5">
        <v>0</v>
      </c>
      <c r="I65" s="5">
        <v>140000000</v>
      </c>
    </row>
    <row r="66" spans="1:9" ht="16.899999999999999" customHeight="1">
      <c r="A66" s="3">
        <v>57</v>
      </c>
      <c r="B66" s="3" t="s">
        <v>53</v>
      </c>
      <c r="C66" s="3" t="s">
        <v>66</v>
      </c>
      <c r="D66" s="5">
        <v>2319587628</v>
      </c>
      <c r="E66" s="5">
        <v>0</v>
      </c>
      <c r="F66" s="5">
        <v>2319587628</v>
      </c>
      <c r="G66" s="5">
        <v>540000000</v>
      </c>
      <c r="H66" s="5">
        <v>0</v>
      </c>
      <c r="I66" s="5">
        <v>540000000</v>
      </c>
    </row>
    <row r="67" spans="1:9" ht="16.899999999999999" customHeight="1">
      <c r="A67" s="3">
        <v>58</v>
      </c>
      <c r="B67" s="3" t="s">
        <v>53</v>
      </c>
      <c r="C67" s="3" t="s">
        <v>67</v>
      </c>
      <c r="D67" s="5">
        <v>0</v>
      </c>
      <c r="E67" s="5">
        <v>0</v>
      </c>
      <c r="F67" s="5">
        <v>0</v>
      </c>
      <c r="G67" s="5">
        <v>885189000</v>
      </c>
      <c r="H67" s="5">
        <v>0</v>
      </c>
      <c r="I67" s="5">
        <v>885189000</v>
      </c>
    </row>
    <row r="68" spans="1:9" ht="16.899999999999999" customHeight="1">
      <c r="A68" s="3">
        <v>59</v>
      </c>
      <c r="B68" s="3" t="s">
        <v>53</v>
      </c>
      <c r="C68" s="3" t="s">
        <v>68</v>
      </c>
      <c r="D68" s="5">
        <v>0</v>
      </c>
      <c r="E68" s="5">
        <v>0</v>
      </c>
      <c r="F68" s="5">
        <v>0</v>
      </c>
      <c r="G68" s="5">
        <v>140000000</v>
      </c>
      <c r="H68" s="5">
        <v>0</v>
      </c>
      <c r="I68" s="5">
        <v>140000000</v>
      </c>
    </row>
    <row r="69" spans="1:9" ht="16.899999999999999" customHeight="1">
      <c r="A69" s="3">
        <v>60</v>
      </c>
      <c r="B69" s="3" t="s">
        <v>53</v>
      </c>
      <c r="C69" s="3" t="s">
        <v>69</v>
      </c>
      <c r="D69" s="5">
        <v>0</v>
      </c>
      <c r="E69" s="5">
        <v>0</v>
      </c>
      <c r="F69" s="5">
        <v>0</v>
      </c>
      <c r="G69" s="5">
        <v>700000000</v>
      </c>
      <c r="H69" s="5">
        <v>0</v>
      </c>
      <c r="I69" s="5">
        <v>700000000</v>
      </c>
    </row>
    <row r="70" spans="1:9" ht="16.899999999999999" customHeight="1">
      <c r="A70" s="3">
        <v>61</v>
      </c>
      <c r="B70" s="3" t="s">
        <v>53</v>
      </c>
      <c r="C70" s="3" t="s">
        <v>70</v>
      </c>
      <c r="D70" s="5">
        <v>31640000</v>
      </c>
      <c r="E70" s="5">
        <v>0</v>
      </c>
      <c r="F70" s="5">
        <v>31640000</v>
      </c>
      <c r="G70" s="5">
        <v>85000000</v>
      </c>
      <c r="H70" s="5">
        <v>0</v>
      </c>
      <c r="I70" s="5">
        <v>85000000</v>
      </c>
    </row>
    <row r="71" spans="1:9" ht="16.899999999999999" customHeight="1">
      <c r="A71" s="3">
        <v>62</v>
      </c>
      <c r="B71" s="3" t="s">
        <v>53</v>
      </c>
      <c r="C71" s="3" t="s">
        <v>71</v>
      </c>
      <c r="D71" s="5">
        <v>347230000</v>
      </c>
      <c r="E71" s="5">
        <v>0</v>
      </c>
      <c r="F71" s="5">
        <v>347230000</v>
      </c>
      <c r="G71" s="5">
        <v>253000000</v>
      </c>
      <c r="H71" s="5">
        <v>0</v>
      </c>
      <c r="I71" s="5">
        <v>253000000</v>
      </c>
    </row>
    <row r="72" spans="1:9" ht="16.899999999999999" customHeight="1">
      <c r="A72" s="3">
        <v>63</v>
      </c>
      <c r="B72" s="3" t="s">
        <v>53</v>
      </c>
      <c r="C72" s="3" t="s">
        <v>72</v>
      </c>
      <c r="D72" s="5">
        <v>479896000</v>
      </c>
      <c r="E72" s="5">
        <v>0</v>
      </c>
      <c r="F72" s="5">
        <v>479896000</v>
      </c>
      <c r="G72" s="5">
        <v>777777800</v>
      </c>
      <c r="H72" s="5">
        <v>0</v>
      </c>
      <c r="I72" s="5">
        <v>777777800</v>
      </c>
    </row>
    <row r="73" spans="1:9" ht="16.899999999999999" customHeight="1">
      <c r="A73" s="70" t="s">
        <v>7</v>
      </c>
      <c r="B73" s="71"/>
      <c r="C73" s="72"/>
      <c r="D73" s="5">
        <v>13974466957</v>
      </c>
      <c r="E73" s="5">
        <v>3780000000</v>
      </c>
      <c r="F73" s="5">
        <v>17754466957</v>
      </c>
      <c r="G73" s="5">
        <v>14691737966</v>
      </c>
      <c r="H73" s="5">
        <v>6253524160</v>
      </c>
      <c r="I73" s="5">
        <v>20945262126</v>
      </c>
    </row>
    <row r="74" spans="1:9" ht="16.899999999999999" customHeight="1">
      <c r="A74" s="3">
        <v>64</v>
      </c>
      <c r="B74" s="3" t="s">
        <v>53</v>
      </c>
      <c r="C74" s="3" t="s">
        <v>73</v>
      </c>
      <c r="D74" s="5">
        <v>0</v>
      </c>
      <c r="E74" s="5">
        <v>0</v>
      </c>
      <c r="F74" s="5">
        <v>0</v>
      </c>
      <c r="G74" s="5">
        <v>1366368000</v>
      </c>
      <c r="H74" s="5">
        <v>0</v>
      </c>
      <c r="I74" s="5">
        <v>1366368000</v>
      </c>
    </row>
    <row r="75" spans="1:9" ht="16.899999999999999" customHeight="1">
      <c r="A75" s="3">
        <v>65</v>
      </c>
      <c r="B75" s="3" t="s">
        <v>53</v>
      </c>
      <c r="C75" s="3" t="s">
        <v>74</v>
      </c>
      <c r="D75" s="5">
        <v>4683791500</v>
      </c>
      <c r="E75" s="5">
        <v>0</v>
      </c>
      <c r="F75" s="5">
        <v>4683791500</v>
      </c>
      <c r="G75" s="5">
        <v>3259883998</v>
      </c>
      <c r="H75" s="5">
        <v>0</v>
      </c>
      <c r="I75" s="5">
        <v>3259883998</v>
      </c>
    </row>
    <row r="76" spans="1:9" ht="16.899999999999999" customHeight="1">
      <c r="A76" s="3">
        <v>66</v>
      </c>
      <c r="B76" s="3" t="s">
        <v>53</v>
      </c>
      <c r="C76" s="3" t="s">
        <v>75</v>
      </c>
      <c r="D76" s="5">
        <v>0</v>
      </c>
      <c r="E76" s="5">
        <v>0</v>
      </c>
      <c r="F76" s="5">
        <v>0</v>
      </c>
      <c r="G76" s="5">
        <v>603400006</v>
      </c>
      <c r="H76" s="5">
        <v>0</v>
      </c>
      <c r="I76" s="5">
        <v>603400006</v>
      </c>
    </row>
    <row r="77" spans="1:9" ht="16.899999999999999" customHeight="1">
      <c r="A77" s="76" t="s">
        <v>7</v>
      </c>
      <c r="B77" s="77"/>
      <c r="C77" s="78"/>
      <c r="D77" s="5">
        <v>4683791500</v>
      </c>
      <c r="E77" s="5">
        <v>0</v>
      </c>
      <c r="F77" s="5">
        <v>4683791500</v>
      </c>
      <c r="G77" s="5">
        <v>5229652004</v>
      </c>
      <c r="H77" s="5">
        <v>0</v>
      </c>
      <c r="I77" s="5">
        <v>5229652004</v>
      </c>
    </row>
    <row r="78" spans="1:9" ht="16.899999999999999" customHeight="1">
      <c r="A78" s="3">
        <v>67</v>
      </c>
      <c r="B78" s="3" t="s">
        <v>77</v>
      </c>
      <c r="C78" s="3" t="s">
        <v>76</v>
      </c>
      <c r="D78" s="5">
        <v>253000000</v>
      </c>
      <c r="E78" s="5">
        <v>0</v>
      </c>
      <c r="F78" s="5">
        <v>253000000</v>
      </c>
      <c r="G78" s="5">
        <v>588000000</v>
      </c>
      <c r="H78" s="5">
        <v>0</v>
      </c>
      <c r="I78" s="5">
        <v>588000000</v>
      </c>
    </row>
    <row r="79" spans="1:9" ht="16.899999999999999" customHeight="1">
      <c r="A79" s="3">
        <v>68</v>
      </c>
      <c r="B79" s="3" t="s">
        <v>77</v>
      </c>
      <c r="C79" s="3" t="s">
        <v>81</v>
      </c>
      <c r="D79" s="5">
        <v>659278000</v>
      </c>
      <c r="E79" s="5">
        <v>0</v>
      </c>
      <c r="F79" s="5">
        <v>659278000</v>
      </c>
      <c r="G79" s="5">
        <v>1766400000</v>
      </c>
      <c r="H79" s="5">
        <v>0</v>
      </c>
      <c r="I79" s="5">
        <v>1766400000</v>
      </c>
    </row>
    <row r="80" spans="1:9" ht="16.899999999999999" customHeight="1">
      <c r="A80" s="3">
        <v>69</v>
      </c>
      <c r="B80" s="3" t="s">
        <v>77</v>
      </c>
      <c r="C80" s="3" t="s">
        <v>82</v>
      </c>
      <c r="D80" s="5">
        <v>0</v>
      </c>
      <c r="E80" s="5">
        <v>0</v>
      </c>
      <c r="F80" s="5">
        <v>0</v>
      </c>
      <c r="G80" s="5">
        <v>700000000</v>
      </c>
      <c r="H80" s="5">
        <v>0</v>
      </c>
      <c r="I80" s="5">
        <v>700000000</v>
      </c>
    </row>
    <row r="81" spans="1:9" ht="16.899999999999999" customHeight="1">
      <c r="A81" s="3">
        <v>70</v>
      </c>
      <c r="B81" s="3" t="s">
        <v>77</v>
      </c>
      <c r="C81" s="3" t="s">
        <v>83</v>
      </c>
      <c r="D81" s="5">
        <v>0</v>
      </c>
      <c r="E81" s="5">
        <v>0</v>
      </c>
      <c r="F81" s="5">
        <v>0</v>
      </c>
      <c r="G81" s="5">
        <v>2300000000</v>
      </c>
      <c r="H81" s="5">
        <v>0</v>
      </c>
      <c r="I81" s="5">
        <v>2300000000</v>
      </c>
    </row>
    <row r="82" spans="1:9" ht="16.899999999999999" customHeight="1">
      <c r="A82" s="3">
        <v>71</v>
      </c>
      <c r="B82" s="3" t="s">
        <v>78</v>
      </c>
      <c r="C82" s="3" t="s">
        <v>84</v>
      </c>
      <c r="D82" s="5">
        <v>490979000</v>
      </c>
      <c r="E82" s="5">
        <v>0</v>
      </c>
      <c r="F82" s="5">
        <v>490979000</v>
      </c>
      <c r="G82" s="5">
        <v>0</v>
      </c>
      <c r="H82" s="5">
        <v>0</v>
      </c>
      <c r="I82" s="5">
        <v>0</v>
      </c>
    </row>
    <row r="83" spans="1:9" ht="16.899999999999999" customHeight="1">
      <c r="A83" s="3">
        <v>72</v>
      </c>
      <c r="B83" s="3" t="s">
        <v>77</v>
      </c>
      <c r="C83" s="3" t="s">
        <v>85</v>
      </c>
      <c r="D83" s="5">
        <v>450000000</v>
      </c>
      <c r="E83" s="5">
        <v>0</v>
      </c>
      <c r="F83" s="5">
        <v>450000000</v>
      </c>
      <c r="G83" s="5">
        <v>640000000</v>
      </c>
      <c r="H83" s="5">
        <v>0</v>
      </c>
      <c r="I83" s="5">
        <v>640000000</v>
      </c>
    </row>
    <row r="84" spans="1:9" ht="16.899999999999999" customHeight="1">
      <c r="A84" s="70" t="s">
        <v>7</v>
      </c>
      <c r="B84" s="71"/>
      <c r="C84" s="72"/>
      <c r="D84" s="5">
        <v>1853257000</v>
      </c>
      <c r="E84" s="5">
        <v>0</v>
      </c>
      <c r="F84" s="5">
        <v>1853257000</v>
      </c>
      <c r="G84" s="5">
        <v>5997400000</v>
      </c>
      <c r="H84" s="5">
        <v>0</v>
      </c>
      <c r="I84" s="5">
        <v>5997400000</v>
      </c>
    </row>
    <row r="85" spans="1:9" ht="16.899999999999999" customHeight="1">
      <c r="A85" s="3">
        <v>73</v>
      </c>
      <c r="B85" s="3" t="s">
        <v>79</v>
      </c>
      <c r="C85" s="3" t="s">
        <v>86</v>
      </c>
      <c r="D85" s="5">
        <v>871221000</v>
      </c>
      <c r="E85" s="5">
        <v>0</v>
      </c>
      <c r="F85" s="5">
        <v>871221000</v>
      </c>
      <c r="G85" s="5">
        <v>1792000000</v>
      </c>
      <c r="H85" s="5">
        <v>0</v>
      </c>
      <c r="I85" s="5">
        <v>1792000000</v>
      </c>
    </row>
    <row r="86" spans="1:9" ht="16.899999999999999" customHeight="1">
      <c r="A86" s="3">
        <v>74</v>
      </c>
      <c r="B86" s="3" t="s">
        <v>79</v>
      </c>
      <c r="C86" s="3" t="s">
        <v>87</v>
      </c>
      <c r="D86" s="5">
        <v>0</v>
      </c>
      <c r="E86" s="5">
        <v>0</v>
      </c>
      <c r="F86" s="5">
        <v>0</v>
      </c>
      <c r="G86" s="5">
        <v>652000000</v>
      </c>
      <c r="H86" s="5">
        <v>0</v>
      </c>
      <c r="I86" s="5">
        <v>652000000</v>
      </c>
    </row>
    <row r="87" spans="1:9" ht="16.899999999999999" customHeight="1">
      <c r="A87" s="3">
        <v>75</v>
      </c>
      <c r="B87" s="3" t="s">
        <v>79</v>
      </c>
      <c r="C87" s="3" t="s">
        <v>88</v>
      </c>
      <c r="D87" s="5">
        <v>0</v>
      </c>
      <c r="E87" s="5">
        <v>0</v>
      </c>
      <c r="F87" s="5">
        <v>0</v>
      </c>
      <c r="G87" s="5">
        <v>30000000</v>
      </c>
      <c r="H87" s="5">
        <v>0</v>
      </c>
      <c r="I87" s="5">
        <v>30000000</v>
      </c>
    </row>
    <row r="88" spans="1:9" ht="16.899999999999999" customHeight="1">
      <c r="A88" s="3">
        <v>76</v>
      </c>
      <c r="B88" s="3" t="s">
        <v>79</v>
      </c>
      <c r="C88" s="3" t="s">
        <v>89</v>
      </c>
      <c r="D88" s="5">
        <v>72164000</v>
      </c>
      <c r="E88" s="5">
        <v>0</v>
      </c>
      <c r="F88" s="5">
        <v>72164000</v>
      </c>
      <c r="G88" s="5">
        <v>343555600</v>
      </c>
      <c r="H88" s="5">
        <v>0</v>
      </c>
      <c r="I88" s="5">
        <v>343555600</v>
      </c>
    </row>
    <row r="89" spans="1:9" ht="16.899999999999999" customHeight="1">
      <c r="A89" s="70" t="s">
        <v>7</v>
      </c>
      <c r="B89" s="71"/>
      <c r="C89" s="72"/>
      <c r="D89" s="5">
        <v>943385000</v>
      </c>
      <c r="E89" s="5">
        <v>0</v>
      </c>
      <c r="F89" s="5">
        <v>943385000</v>
      </c>
      <c r="G89" s="5">
        <v>2717555600</v>
      </c>
      <c r="H89" s="5">
        <v>0</v>
      </c>
      <c r="I89" s="5">
        <v>2717555600</v>
      </c>
    </row>
    <row r="90" spans="1:9" ht="16.899999999999999" customHeight="1">
      <c r="A90" s="3">
        <v>77</v>
      </c>
      <c r="B90" s="3" t="s">
        <v>80</v>
      </c>
      <c r="C90" s="3" t="s">
        <v>90</v>
      </c>
      <c r="D90" s="5">
        <v>190000000</v>
      </c>
      <c r="E90" s="5">
        <v>0</v>
      </c>
      <c r="F90" s="5">
        <v>190000000</v>
      </c>
      <c r="G90" s="5">
        <v>218888900</v>
      </c>
      <c r="H90" s="5">
        <v>0</v>
      </c>
      <c r="I90" s="5">
        <v>218888900</v>
      </c>
    </row>
    <row r="91" spans="1:9" ht="16.899999999999999" customHeight="1">
      <c r="A91" s="3">
        <v>78</v>
      </c>
      <c r="B91" s="3" t="s">
        <v>80</v>
      </c>
      <c r="C91" s="3" t="s">
        <v>91</v>
      </c>
      <c r="D91" s="5">
        <v>120000000</v>
      </c>
      <c r="E91" s="5">
        <v>0</v>
      </c>
      <c r="F91" s="5">
        <v>120000000</v>
      </c>
      <c r="G91" s="5">
        <v>65000000</v>
      </c>
      <c r="H91" s="5">
        <v>0</v>
      </c>
      <c r="I91" s="5">
        <v>65000000</v>
      </c>
    </row>
    <row r="92" spans="1:9">
      <c r="A92" s="3">
        <v>79</v>
      </c>
      <c r="B92" s="3" t="s">
        <v>80</v>
      </c>
      <c r="C92" s="3" t="s">
        <v>92</v>
      </c>
      <c r="D92" s="5">
        <v>1017045843</v>
      </c>
      <c r="E92" s="5">
        <v>0</v>
      </c>
      <c r="F92" s="5">
        <v>1017045843</v>
      </c>
      <c r="G92" s="5">
        <v>654438000</v>
      </c>
      <c r="H92" s="5">
        <v>0</v>
      </c>
      <c r="I92" s="5">
        <v>654438000</v>
      </c>
    </row>
    <row r="93" spans="1:9">
      <c r="A93" s="3">
        <v>80</v>
      </c>
      <c r="B93" s="3" t="s">
        <v>80</v>
      </c>
      <c r="C93" s="3" t="s">
        <v>93</v>
      </c>
      <c r="D93" s="5">
        <v>504322813</v>
      </c>
      <c r="E93" s="5">
        <v>0</v>
      </c>
      <c r="F93" s="5">
        <v>504322813</v>
      </c>
      <c r="G93" s="5">
        <v>613578500</v>
      </c>
      <c r="H93" s="5">
        <v>0</v>
      </c>
      <c r="I93" s="5">
        <v>613578500</v>
      </c>
    </row>
    <row r="94" spans="1:9">
      <c r="A94" s="3">
        <v>81</v>
      </c>
      <c r="B94" s="3" t="s">
        <v>80</v>
      </c>
      <c r="C94" s="3" t="s">
        <v>94</v>
      </c>
      <c r="D94" s="5">
        <v>10000000</v>
      </c>
      <c r="E94" s="5">
        <v>0</v>
      </c>
      <c r="F94" s="5">
        <v>10000000</v>
      </c>
      <c r="G94" s="5">
        <v>93000000</v>
      </c>
      <c r="H94" s="5">
        <v>0</v>
      </c>
      <c r="I94" s="5">
        <v>93000000</v>
      </c>
    </row>
    <row r="95" spans="1:9">
      <c r="A95" s="3">
        <v>82</v>
      </c>
      <c r="B95" s="3" t="s">
        <v>80</v>
      </c>
      <c r="C95" s="3" t="s">
        <v>95</v>
      </c>
      <c r="D95" s="5">
        <v>450000000</v>
      </c>
      <c r="E95" s="5">
        <v>0</v>
      </c>
      <c r="F95" s="5">
        <v>450000000</v>
      </c>
      <c r="G95" s="5">
        <v>784213000</v>
      </c>
      <c r="H95" s="5">
        <v>0</v>
      </c>
      <c r="I95" s="5">
        <v>784213000</v>
      </c>
    </row>
    <row r="96" spans="1:9">
      <c r="A96" s="3">
        <v>83</v>
      </c>
      <c r="B96" s="3" t="s">
        <v>80</v>
      </c>
      <c r="C96" s="3" t="s">
        <v>96</v>
      </c>
      <c r="D96" s="5">
        <v>0</v>
      </c>
      <c r="E96" s="5">
        <v>0</v>
      </c>
      <c r="F96" s="5">
        <v>0</v>
      </c>
      <c r="G96" s="5">
        <v>310000000</v>
      </c>
      <c r="H96" s="5">
        <v>0</v>
      </c>
      <c r="I96" s="5">
        <v>310000000</v>
      </c>
    </row>
    <row r="97" spans="1:9">
      <c r="A97" s="3">
        <v>84</v>
      </c>
      <c r="B97" s="3" t="s">
        <v>80</v>
      </c>
      <c r="C97" s="3" t="s">
        <v>97</v>
      </c>
      <c r="D97" s="5">
        <v>119140000</v>
      </c>
      <c r="E97" s="5">
        <v>0</v>
      </c>
      <c r="F97" s="5">
        <v>119140000</v>
      </c>
      <c r="G97" s="5">
        <v>150000000</v>
      </c>
      <c r="H97" s="5">
        <v>0</v>
      </c>
      <c r="I97" s="5">
        <v>150000000</v>
      </c>
    </row>
    <row r="98" spans="1:9">
      <c r="A98" s="3">
        <v>85</v>
      </c>
      <c r="B98" s="3" t="s">
        <v>80</v>
      </c>
      <c r="C98" s="3" t="s">
        <v>98</v>
      </c>
      <c r="D98" s="5">
        <v>140000000</v>
      </c>
      <c r="E98" s="5">
        <v>0</v>
      </c>
      <c r="F98" s="5">
        <v>140000000</v>
      </c>
      <c r="G98" s="5">
        <v>130000000</v>
      </c>
      <c r="H98" s="5">
        <v>0</v>
      </c>
      <c r="I98" s="5">
        <v>130000000</v>
      </c>
    </row>
    <row r="99" spans="1:9">
      <c r="A99" s="3">
        <v>86</v>
      </c>
      <c r="B99" s="3" t="s">
        <v>80</v>
      </c>
      <c r="C99" s="3" t="s">
        <v>99</v>
      </c>
      <c r="D99" s="5">
        <v>30000000</v>
      </c>
      <c r="E99" s="5">
        <v>0</v>
      </c>
      <c r="F99" s="5">
        <v>30000000</v>
      </c>
      <c r="G99" s="5">
        <v>0</v>
      </c>
      <c r="H99" s="5">
        <v>0</v>
      </c>
      <c r="I99" s="5">
        <v>0</v>
      </c>
    </row>
    <row r="100" spans="1:9">
      <c r="A100" s="3">
        <v>87</v>
      </c>
      <c r="B100" s="3" t="s">
        <v>80</v>
      </c>
      <c r="C100" s="3" t="s">
        <v>100</v>
      </c>
      <c r="D100" s="5">
        <v>40000000</v>
      </c>
      <c r="E100" s="5">
        <v>0</v>
      </c>
      <c r="F100" s="5">
        <v>40000000</v>
      </c>
      <c r="G100" s="5">
        <v>65000000</v>
      </c>
      <c r="H100" s="5">
        <v>0</v>
      </c>
      <c r="I100" s="5">
        <v>65000000</v>
      </c>
    </row>
    <row r="101" spans="1:9">
      <c r="A101" s="3">
        <v>88</v>
      </c>
      <c r="B101" s="3" t="s">
        <v>80</v>
      </c>
      <c r="C101" s="3" t="s">
        <v>101</v>
      </c>
      <c r="D101" s="5">
        <v>183000000</v>
      </c>
      <c r="E101" s="5">
        <v>0</v>
      </c>
      <c r="F101" s="5">
        <v>183000000</v>
      </c>
      <c r="G101" s="5">
        <v>0</v>
      </c>
      <c r="H101" s="5">
        <v>0</v>
      </c>
      <c r="I101" s="5">
        <v>0</v>
      </c>
    </row>
    <row r="102" spans="1:9">
      <c r="A102" s="3">
        <v>89</v>
      </c>
      <c r="B102" s="3" t="s">
        <v>80</v>
      </c>
      <c r="C102" s="3" t="s">
        <v>102</v>
      </c>
      <c r="D102" s="5">
        <v>10000000</v>
      </c>
      <c r="E102" s="5">
        <v>0</v>
      </c>
      <c r="F102" s="5">
        <v>10000000</v>
      </c>
      <c r="G102" s="5">
        <v>0</v>
      </c>
      <c r="H102" s="5">
        <v>0</v>
      </c>
      <c r="I102" s="5">
        <v>0</v>
      </c>
    </row>
    <row r="103" spans="1:9">
      <c r="A103" s="3">
        <v>90</v>
      </c>
      <c r="B103" s="3" t="s">
        <v>80</v>
      </c>
      <c r="C103" s="3" t="s">
        <v>103</v>
      </c>
      <c r="D103" s="5">
        <v>0</v>
      </c>
      <c r="E103" s="5">
        <v>0</v>
      </c>
      <c r="F103" s="5">
        <v>0</v>
      </c>
      <c r="G103" s="5">
        <v>210000000</v>
      </c>
      <c r="H103" s="5">
        <v>0</v>
      </c>
      <c r="I103" s="5">
        <v>210000000</v>
      </c>
    </row>
    <row r="104" spans="1:9">
      <c r="A104" s="3">
        <v>91</v>
      </c>
      <c r="B104" s="3" t="s">
        <v>80</v>
      </c>
      <c r="C104" s="3" t="s">
        <v>104</v>
      </c>
      <c r="D104" s="5">
        <v>20000000</v>
      </c>
      <c r="E104" s="5">
        <v>0</v>
      </c>
      <c r="F104" s="5">
        <v>20000000</v>
      </c>
      <c r="G104" s="5">
        <v>45000000</v>
      </c>
      <c r="H104" s="5">
        <v>0</v>
      </c>
      <c r="I104" s="5">
        <v>45000000</v>
      </c>
    </row>
    <row r="105" spans="1:9">
      <c r="A105" s="3">
        <v>92</v>
      </c>
      <c r="B105" s="3" t="s">
        <v>80</v>
      </c>
      <c r="C105" s="3" t="s">
        <v>105</v>
      </c>
      <c r="D105" s="5">
        <v>0</v>
      </c>
      <c r="E105" s="5">
        <v>0</v>
      </c>
      <c r="F105" s="5">
        <v>0</v>
      </c>
      <c r="G105" s="5">
        <v>80000000</v>
      </c>
      <c r="H105" s="5">
        <v>0</v>
      </c>
      <c r="I105" s="5">
        <v>80000000</v>
      </c>
    </row>
    <row r="106" spans="1:9">
      <c r="A106" s="3">
        <v>93</v>
      </c>
      <c r="B106" s="3" t="s">
        <v>80</v>
      </c>
      <c r="C106" s="3" t="s">
        <v>106</v>
      </c>
      <c r="D106" s="5">
        <v>200000000</v>
      </c>
      <c r="E106" s="5">
        <v>0</v>
      </c>
      <c r="F106" s="5">
        <v>200000000</v>
      </c>
      <c r="G106" s="5">
        <v>0</v>
      </c>
      <c r="H106" s="5">
        <v>0</v>
      </c>
      <c r="I106" s="5">
        <v>0</v>
      </c>
    </row>
    <row r="107" spans="1:9">
      <c r="A107" s="3">
        <v>94</v>
      </c>
      <c r="B107" s="3" t="s">
        <v>80</v>
      </c>
      <c r="C107" s="3" t="s">
        <v>107</v>
      </c>
      <c r="D107" s="5">
        <v>103987188</v>
      </c>
      <c r="E107" s="5">
        <v>0</v>
      </c>
      <c r="F107" s="5">
        <v>103987188</v>
      </c>
      <c r="G107" s="5">
        <v>0</v>
      </c>
      <c r="H107" s="5">
        <v>0</v>
      </c>
      <c r="I107" s="5">
        <v>0</v>
      </c>
    </row>
    <row r="108" spans="1:9">
      <c r="A108" s="3">
        <v>95</v>
      </c>
      <c r="B108" s="3" t="s">
        <v>80</v>
      </c>
      <c r="C108" s="3" t="s">
        <v>108</v>
      </c>
      <c r="D108" s="5">
        <v>140000000</v>
      </c>
      <c r="E108" s="5">
        <v>0</v>
      </c>
      <c r="F108" s="5">
        <v>140000000</v>
      </c>
      <c r="G108" s="5">
        <v>0</v>
      </c>
      <c r="H108" s="5">
        <v>0</v>
      </c>
      <c r="I108" s="5">
        <v>0</v>
      </c>
    </row>
    <row r="109" spans="1:9">
      <c r="A109" s="3">
        <v>96</v>
      </c>
      <c r="B109" s="3" t="s">
        <v>80</v>
      </c>
      <c r="C109" s="3" t="s">
        <v>109</v>
      </c>
      <c r="D109" s="5">
        <v>31610000</v>
      </c>
      <c r="E109" s="5">
        <v>0</v>
      </c>
      <c r="F109" s="5">
        <v>31610000</v>
      </c>
      <c r="G109" s="5">
        <v>0</v>
      </c>
      <c r="H109" s="5">
        <v>0</v>
      </c>
      <c r="I109" s="5">
        <v>0</v>
      </c>
    </row>
    <row r="110" spans="1:9">
      <c r="A110" s="3">
        <v>97</v>
      </c>
      <c r="B110" s="3" t="s">
        <v>80</v>
      </c>
      <c r="C110" s="3" t="s">
        <v>110</v>
      </c>
      <c r="D110" s="5">
        <v>190000000</v>
      </c>
      <c r="E110" s="5">
        <v>0</v>
      </c>
      <c r="F110" s="5">
        <v>190000000</v>
      </c>
      <c r="G110" s="5">
        <v>132000000</v>
      </c>
      <c r="H110" s="5">
        <v>0</v>
      </c>
      <c r="I110" s="5">
        <v>132000000</v>
      </c>
    </row>
    <row r="111" spans="1:9">
      <c r="A111" s="3">
        <v>98</v>
      </c>
      <c r="B111" s="3" t="s">
        <v>80</v>
      </c>
      <c r="C111" s="3" t="s">
        <v>111</v>
      </c>
      <c r="D111" s="5">
        <v>50000000</v>
      </c>
      <c r="E111" s="5">
        <v>0</v>
      </c>
      <c r="F111" s="5">
        <v>50000000</v>
      </c>
      <c r="G111" s="5">
        <v>70000000</v>
      </c>
      <c r="H111" s="5">
        <v>0</v>
      </c>
      <c r="I111" s="5">
        <v>70000000</v>
      </c>
    </row>
    <row r="112" spans="1:9">
      <c r="A112" s="3">
        <v>99</v>
      </c>
      <c r="B112" s="3" t="s">
        <v>80</v>
      </c>
      <c r="C112" s="3" t="s">
        <v>112</v>
      </c>
      <c r="D112" s="5">
        <v>0</v>
      </c>
      <c r="E112" s="5">
        <v>0</v>
      </c>
      <c r="F112" s="5">
        <v>0</v>
      </c>
      <c r="G112" s="5">
        <v>160000000</v>
      </c>
      <c r="H112" s="5">
        <v>0</v>
      </c>
      <c r="I112" s="5">
        <v>160000000</v>
      </c>
    </row>
    <row r="113" spans="1:9">
      <c r="A113" s="3">
        <v>100</v>
      </c>
      <c r="B113" s="3" t="s">
        <v>80</v>
      </c>
      <c r="C113" s="3" t="s">
        <v>113</v>
      </c>
      <c r="D113" s="5">
        <v>70000000</v>
      </c>
      <c r="E113" s="5">
        <v>0</v>
      </c>
      <c r="F113" s="5">
        <v>70000000</v>
      </c>
      <c r="G113" s="5">
        <v>94000000</v>
      </c>
      <c r="H113" s="5">
        <v>0</v>
      </c>
      <c r="I113" s="5">
        <v>94000000</v>
      </c>
    </row>
    <row r="114" spans="1:9">
      <c r="A114" s="3">
        <v>101</v>
      </c>
      <c r="B114" s="3" t="s">
        <v>80</v>
      </c>
      <c r="C114" s="3" t="s">
        <v>114</v>
      </c>
      <c r="D114" s="5">
        <v>40000000</v>
      </c>
      <c r="E114" s="5">
        <v>0</v>
      </c>
      <c r="F114" s="5">
        <v>40000000</v>
      </c>
      <c r="G114" s="5">
        <v>150000000</v>
      </c>
      <c r="H114" s="5">
        <v>0</v>
      </c>
      <c r="I114" s="5">
        <v>150000000</v>
      </c>
    </row>
    <row r="115" spans="1:9">
      <c r="A115" s="3">
        <v>102</v>
      </c>
      <c r="B115" s="3" t="s">
        <v>80</v>
      </c>
      <c r="C115" s="3" t="s">
        <v>115</v>
      </c>
      <c r="D115" s="5">
        <v>350000000</v>
      </c>
      <c r="E115" s="5">
        <v>0</v>
      </c>
      <c r="F115" s="5">
        <v>350000000</v>
      </c>
      <c r="G115" s="5">
        <v>290000000</v>
      </c>
      <c r="H115" s="5">
        <v>0</v>
      </c>
      <c r="I115" s="5">
        <v>290000000</v>
      </c>
    </row>
    <row r="116" spans="1:9">
      <c r="A116" s="3">
        <v>103</v>
      </c>
      <c r="B116" s="3" t="s">
        <v>80</v>
      </c>
      <c r="C116" s="3" t="s">
        <v>116</v>
      </c>
      <c r="D116" s="5">
        <v>0</v>
      </c>
      <c r="E116" s="5">
        <v>0</v>
      </c>
      <c r="F116" s="5">
        <v>0</v>
      </c>
      <c r="G116" s="5">
        <v>185103900</v>
      </c>
      <c r="H116" s="5">
        <v>0</v>
      </c>
      <c r="I116" s="5">
        <v>185103900</v>
      </c>
    </row>
    <row r="117" spans="1:9">
      <c r="A117" s="3">
        <v>104</v>
      </c>
      <c r="B117" s="3" t="s">
        <v>80</v>
      </c>
      <c r="C117" s="3" t="s">
        <v>72</v>
      </c>
      <c r="D117" s="5">
        <v>281443000</v>
      </c>
      <c r="E117" s="5">
        <v>0</v>
      </c>
      <c r="F117" s="5">
        <v>281443000</v>
      </c>
      <c r="G117" s="5">
        <v>165555600</v>
      </c>
      <c r="H117" s="5">
        <v>0</v>
      </c>
      <c r="I117" s="5">
        <v>165555600</v>
      </c>
    </row>
    <row r="118" spans="1:9">
      <c r="A118" s="70" t="s">
        <v>7</v>
      </c>
      <c r="B118" s="71"/>
      <c r="C118" s="72"/>
      <c r="D118" s="5">
        <v>4290548844</v>
      </c>
      <c r="E118" s="5">
        <v>0</v>
      </c>
      <c r="F118" s="5">
        <v>4290548844</v>
      </c>
      <c r="G118" s="5">
        <v>4665777900</v>
      </c>
      <c r="H118" s="5">
        <v>0</v>
      </c>
      <c r="I118" s="5">
        <v>4665777900</v>
      </c>
    </row>
    <row r="119" spans="1:9">
      <c r="A119" s="3">
        <v>105</v>
      </c>
      <c r="B119" s="3" t="s">
        <v>117</v>
      </c>
      <c r="C119" s="3" t="s">
        <v>118</v>
      </c>
      <c r="D119" s="5">
        <v>0</v>
      </c>
      <c r="E119" s="5">
        <v>0</v>
      </c>
      <c r="F119" s="5">
        <v>0</v>
      </c>
      <c r="G119" s="5">
        <v>3000000000</v>
      </c>
      <c r="H119" s="5">
        <v>0</v>
      </c>
      <c r="I119" s="5">
        <v>3000000000</v>
      </c>
    </row>
    <row r="120" spans="1:9">
      <c r="A120" s="3">
        <v>106</v>
      </c>
      <c r="B120" s="3" t="s">
        <v>117</v>
      </c>
      <c r="C120" s="3" t="s">
        <v>119</v>
      </c>
      <c r="D120" s="5">
        <v>0</v>
      </c>
      <c r="E120" s="5">
        <v>0</v>
      </c>
      <c r="F120" s="5">
        <v>0</v>
      </c>
      <c r="G120" s="5">
        <v>4000000000</v>
      </c>
      <c r="H120" s="5">
        <v>0</v>
      </c>
      <c r="I120" s="5">
        <v>4000000000</v>
      </c>
    </row>
    <row r="121" spans="1:9">
      <c r="A121" s="3">
        <v>107</v>
      </c>
      <c r="B121" s="3" t="s">
        <v>117</v>
      </c>
      <c r="C121" s="3" t="s">
        <v>120</v>
      </c>
      <c r="D121" s="5">
        <v>0</v>
      </c>
      <c r="E121" s="5">
        <v>0</v>
      </c>
      <c r="F121" s="5">
        <v>0</v>
      </c>
      <c r="G121" s="5">
        <v>500000000</v>
      </c>
      <c r="H121" s="5">
        <v>0</v>
      </c>
      <c r="I121" s="5">
        <v>500000000</v>
      </c>
    </row>
    <row r="122" spans="1:9">
      <c r="A122" s="3">
        <v>108</v>
      </c>
      <c r="B122" s="3" t="s">
        <v>117</v>
      </c>
      <c r="C122" s="3" t="s">
        <v>121</v>
      </c>
      <c r="D122" s="5">
        <v>0</v>
      </c>
      <c r="E122" s="5">
        <v>0</v>
      </c>
      <c r="F122" s="5">
        <v>0</v>
      </c>
      <c r="G122" s="5">
        <v>1250000000</v>
      </c>
      <c r="H122" s="5">
        <v>0</v>
      </c>
      <c r="I122" s="5">
        <v>1250000000</v>
      </c>
    </row>
    <row r="123" spans="1:9">
      <c r="A123" s="3">
        <v>109</v>
      </c>
      <c r="B123" s="3" t="s">
        <v>117</v>
      </c>
      <c r="C123" s="3" t="s">
        <v>122</v>
      </c>
      <c r="D123" s="5">
        <v>0</v>
      </c>
      <c r="E123" s="5">
        <v>0</v>
      </c>
      <c r="F123" s="5">
        <v>0</v>
      </c>
      <c r="G123" s="5">
        <v>300000000</v>
      </c>
      <c r="H123" s="5">
        <v>0</v>
      </c>
      <c r="I123" s="5">
        <v>300000000</v>
      </c>
    </row>
    <row r="124" spans="1:9">
      <c r="A124" s="3">
        <v>110</v>
      </c>
      <c r="B124" s="3" t="s">
        <v>117</v>
      </c>
      <c r="C124" s="3" t="s">
        <v>123</v>
      </c>
      <c r="D124" s="5">
        <v>0</v>
      </c>
      <c r="E124" s="5">
        <v>0</v>
      </c>
      <c r="F124" s="5">
        <v>0</v>
      </c>
      <c r="G124" s="5">
        <v>450000000</v>
      </c>
      <c r="H124" s="5">
        <v>0</v>
      </c>
      <c r="I124" s="5">
        <v>450000000</v>
      </c>
    </row>
    <row r="125" spans="1:9">
      <c r="A125" s="3">
        <v>111</v>
      </c>
      <c r="B125" s="3" t="s">
        <v>117</v>
      </c>
      <c r="C125" s="3" t="s">
        <v>120</v>
      </c>
      <c r="D125" s="5">
        <v>0</v>
      </c>
      <c r="E125" s="5">
        <v>0</v>
      </c>
      <c r="F125" s="5">
        <v>0</v>
      </c>
      <c r="G125" s="5">
        <v>500000000</v>
      </c>
      <c r="H125" s="5">
        <v>0</v>
      </c>
      <c r="I125" s="5">
        <v>500000000</v>
      </c>
    </row>
    <row r="126" spans="1:9">
      <c r="A126" s="70" t="s">
        <v>7</v>
      </c>
      <c r="B126" s="71"/>
      <c r="C126" s="72"/>
      <c r="D126" s="5">
        <v>0</v>
      </c>
      <c r="E126" s="5">
        <v>0</v>
      </c>
      <c r="F126" s="5">
        <v>0</v>
      </c>
      <c r="G126" s="5">
        <v>10000000000</v>
      </c>
      <c r="H126" s="5">
        <v>0</v>
      </c>
      <c r="I126" s="5">
        <v>10000000000</v>
      </c>
    </row>
    <row r="127" spans="1:9">
      <c r="A127" s="3">
        <v>112</v>
      </c>
      <c r="B127" s="3" t="s">
        <v>126</v>
      </c>
      <c r="C127" s="3" t="s">
        <v>124</v>
      </c>
      <c r="D127" s="5">
        <v>1309487358</v>
      </c>
      <c r="E127" s="5">
        <v>0</v>
      </c>
      <c r="F127" s="5">
        <v>1309487358</v>
      </c>
      <c r="G127" s="5">
        <v>1000000000</v>
      </c>
      <c r="H127" s="5">
        <v>0</v>
      </c>
      <c r="I127" s="5">
        <v>1000000000</v>
      </c>
    </row>
    <row r="128" spans="1:9">
      <c r="A128" s="3">
        <v>113</v>
      </c>
      <c r="B128" s="3" t="s">
        <v>126</v>
      </c>
      <c r="C128" s="3" t="s">
        <v>125</v>
      </c>
      <c r="D128" s="5">
        <v>0</v>
      </c>
      <c r="E128" s="5">
        <v>0</v>
      </c>
      <c r="F128" s="5">
        <v>0</v>
      </c>
      <c r="G128" s="5">
        <v>250000000</v>
      </c>
      <c r="H128" s="5">
        <v>0</v>
      </c>
      <c r="I128" s="5">
        <v>250000000</v>
      </c>
    </row>
    <row r="129" spans="1:9">
      <c r="A129" s="3">
        <v>114</v>
      </c>
      <c r="B129" s="3" t="s">
        <v>126</v>
      </c>
      <c r="C129" s="3" t="s">
        <v>133</v>
      </c>
      <c r="D129" s="5">
        <v>0</v>
      </c>
      <c r="E129" s="5">
        <v>0</v>
      </c>
      <c r="F129" s="5">
        <v>0</v>
      </c>
      <c r="G129" s="5">
        <v>100000000</v>
      </c>
      <c r="H129" s="5">
        <v>0</v>
      </c>
      <c r="I129" s="5">
        <v>100000000</v>
      </c>
    </row>
    <row r="130" spans="1:9">
      <c r="A130" s="3">
        <v>115</v>
      </c>
      <c r="B130" s="3" t="s">
        <v>126</v>
      </c>
      <c r="C130" s="3" t="s">
        <v>76</v>
      </c>
      <c r="D130" s="5">
        <v>100000000</v>
      </c>
      <c r="E130" s="5">
        <v>0</v>
      </c>
      <c r="F130" s="5">
        <v>100000000</v>
      </c>
      <c r="G130" s="5">
        <v>130000000</v>
      </c>
      <c r="H130" s="5">
        <v>0</v>
      </c>
      <c r="I130" s="5">
        <v>130000000</v>
      </c>
    </row>
    <row r="131" spans="1:9">
      <c r="A131" s="3">
        <v>116</v>
      </c>
      <c r="B131" s="3" t="s">
        <v>126</v>
      </c>
      <c r="C131" s="3" t="s">
        <v>134</v>
      </c>
      <c r="D131" s="5">
        <v>378350000</v>
      </c>
      <c r="E131" s="5">
        <v>0</v>
      </c>
      <c r="F131" s="5">
        <v>378350000</v>
      </c>
      <c r="G131" s="5">
        <v>411111100</v>
      </c>
      <c r="H131" s="5">
        <v>0</v>
      </c>
      <c r="I131" s="5">
        <v>411111100</v>
      </c>
    </row>
    <row r="132" spans="1:9">
      <c r="A132" s="70" t="s">
        <v>7</v>
      </c>
      <c r="B132" s="71"/>
      <c r="C132" s="72"/>
      <c r="D132" s="5">
        <v>1687837358</v>
      </c>
      <c r="E132" s="5">
        <v>0</v>
      </c>
      <c r="F132" s="5">
        <v>1687837358</v>
      </c>
      <c r="G132" s="5">
        <v>1881111100</v>
      </c>
      <c r="H132" s="5">
        <v>0</v>
      </c>
      <c r="I132" s="5">
        <v>1881111100</v>
      </c>
    </row>
    <row r="133" spans="1:9">
      <c r="A133" s="3">
        <v>117</v>
      </c>
      <c r="B133" s="10" t="s">
        <v>127</v>
      </c>
      <c r="C133" s="3" t="s">
        <v>135</v>
      </c>
      <c r="D133" s="5">
        <v>1185000000</v>
      </c>
      <c r="E133" s="5">
        <v>0</v>
      </c>
      <c r="F133" s="5">
        <v>1185000000</v>
      </c>
      <c r="G133" s="5">
        <v>750000000</v>
      </c>
      <c r="H133" s="5">
        <v>0</v>
      </c>
      <c r="I133" s="5">
        <v>750000000</v>
      </c>
    </row>
    <row r="134" spans="1:9">
      <c r="A134" s="3">
        <v>118</v>
      </c>
      <c r="B134" s="10" t="s">
        <v>127</v>
      </c>
      <c r="C134" s="3" t="s">
        <v>136</v>
      </c>
      <c r="D134" s="5"/>
      <c r="E134" s="5">
        <v>0</v>
      </c>
      <c r="F134" s="5"/>
      <c r="G134" s="5">
        <v>315000000</v>
      </c>
      <c r="H134" s="5">
        <v>0</v>
      </c>
      <c r="I134" s="5">
        <v>315000000</v>
      </c>
    </row>
    <row r="135" spans="1:9">
      <c r="A135" s="3">
        <v>119</v>
      </c>
      <c r="B135" s="10" t="s">
        <v>127</v>
      </c>
      <c r="C135" s="3" t="s">
        <v>137</v>
      </c>
      <c r="D135" s="5">
        <v>0</v>
      </c>
      <c r="E135" s="5">
        <v>0</v>
      </c>
      <c r="F135" s="5">
        <v>0</v>
      </c>
      <c r="G135" s="5">
        <v>30000000</v>
      </c>
      <c r="H135" s="5">
        <v>0</v>
      </c>
      <c r="I135" s="5">
        <v>30000000</v>
      </c>
    </row>
    <row r="136" spans="1:9">
      <c r="A136" s="3">
        <v>120</v>
      </c>
      <c r="B136" s="10" t="s">
        <v>127</v>
      </c>
      <c r="C136" s="3" t="s">
        <v>138</v>
      </c>
      <c r="D136" s="5"/>
      <c r="E136" s="5">
        <v>0</v>
      </c>
      <c r="F136" s="5"/>
      <c r="G136" s="5">
        <v>43028000</v>
      </c>
      <c r="H136" s="5">
        <v>0</v>
      </c>
      <c r="I136" s="5">
        <v>43028000</v>
      </c>
    </row>
    <row r="137" spans="1:9">
      <c r="A137" s="3">
        <v>121</v>
      </c>
      <c r="B137" s="10" t="s">
        <v>127</v>
      </c>
      <c r="C137" s="3" t="s">
        <v>72</v>
      </c>
      <c r="D137" s="5">
        <v>98582000</v>
      </c>
      <c r="E137" s="5">
        <v>0</v>
      </c>
      <c r="F137" s="5">
        <v>98582000</v>
      </c>
      <c r="G137" s="5">
        <v>367111100</v>
      </c>
      <c r="H137" s="5">
        <v>0</v>
      </c>
      <c r="I137" s="5">
        <v>367111100</v>
      </c>
    </row>
    <row r="138" spans="1:9">
      <c r="A138" s="70" t="s">
        <v>7</v>
      </c>
      <c r="B138" s="71"/>
      <c r="C138" s="72"/>
      <c r="D138" s="5">
        <v>1283582000</v>
      </c>
      <c r="E138" s="5">
        <v>0</v>
      </c>
      <c r="F138" s="5">
        <v>1283582000</v>
      </c>
      <c r="G138" s="5">
        <v>1495139100</v>
      </c>
      <c r="H138" s="5">
        <v>0</v>
      </c>
      <c r="I138" s="5">
        <v>1495139100</v>
      </c>
    </row>
    <row r="139" spans="1:9">
      <c r="A139" s="3">
        <v>122</v>
      </c>
      <c r="B139" s="3" t="s">
        <v>128</v>
      </c>
      <c r="C139" s="3" t="s">
        <v>139</v>
      </c>
      <c r="D139" s="5">
        <v>475000000</v>
      </c>
      <c r="E139" s="5">
        <v>0</v>
      </c>
      <c r="F139" s="5">
        <v>475000000</v>
      </c>
      <c r="G139" s="5">
        <v>350000000</v>
      </c>
      <c r="H139" s="5">
        <v>0</v>
      </c>
      <c r="I139" s="5">
        <v>350000000</v>
      </c>
    </row>
    <row r="140" spans="1:9">
      <c r="A140" s="3">
        <v>123</v>
      </c>
      <c r="B140" s="3" t="s">
        <v>128</v>
      </c>
      <c r="C140" s="3" t="s">
        <v>140</v>
      </c>
      <c r="D140" s="5">
        <v>50000000</v>
      </c>
      <c r="E140" s="5">
        <v>0</v>
      </c>
      <c r="F140" s="5">
        <v>50000000</v>
      </c>
      <c r="G140" s="5">
        <v>48000000</v>
      </c>
      <c r="H140" s="5">
        <v>0</v>
      </c>
      <c r="I140" s="5">
        <v>48000000</v>
      </c>
    </row>
    <row r="141" spans="1:9">
      <c r="A141" s="3">
        <v>124</v>
      </c>
      <c r="B141" s="3" t="s">
        <v>128</v>
      </c>
      <c r="C141" s="3" t="s">
        <v>141</v>
      </c>
      <c r="D141" s="5">
        <v>385051000</v>
      </c>
      <c r="E141" s="5">
        <v>0</v>
      </c>
      <c r="F141" s="5">
        <v>385051000</v>
      </c>
      <c r="G141" s="5">
        <v>251333300</v>
      </c>
      <c r="H141" s="5">
        <v>0</v>
      </c>
      <c r="I141" s="5">
        <v>251333300</v>
      </c>
    </row>
    <row r="142" spans="1:9">
      <c r="A142" s="3">
        <v>125</v>
      </c>
      <c r="B142" s="3" t="s">
        <v>129</v>
      </c>
      <c r="C142" s="3" t="s">
        <v>142</v>
      </c>
      <c r="D142" s="5">
        <v>141958000</v>
      </c>
      <c r="E142" s="5">
        <v>0</v>
      </c>
      <c r="F142" s="5">
        <v>141958000</v>
      </c>
      <c r="G142" s="5">
        <v>357777800</v>
      </c>
      <c r="H142" s="5">
        <v>0</v>
      </c>
      <c r="I142" s="5">
        <v>357777800</v>
      </c>
    </row>
    <row r="143" spans="1:9">
      <c r="A143" s="70" t="s">
        <v>7</v>
      </c>
      <c r="B143" s="71"/>
      <c r="C143" s="72"/>
      <c r="D143" s="5">
        <v>1052009000</v>
      </c>
      <c r="E143" s="5">
        <v>0</v>
      </c>
      <c r="F143" s="5">
        <v>1052009000</v>
      </c>
      <c r="G143" s="5">
        <v>1027111100</v>
      </c>
      <c r="H143" s="5">
        <v>0</v>
      </c>
      <c r="I143" s="5">
        <v>1027111100</v>
      </c>
    </row>
    <row r="144" spans="1:9">
      <c r="A144" s="3">
        <v>126</v>
      </c>
      <c r="B144" s="3" t="s">
        <v>130</v>
      </c>
      <c r="C144" s="3" t="s">
        <v>126</v>
      </c>
      <c r="D144" s="5">
        <v>640000000</v>
      </c>
      <c r="E144" s="5">
        <v>1560000000</v>
      </c>
      <c r="F144" s="5">
        <v>2200000000</v>
      </c>
      <c r="G144" s="5">
        <v>0</v>
      </c>
      <c r="H144" s="5">
        <v>3136500000</v>
      </c>
      <c r="I144" s="5">
        <v>3136500000</v>
      </c>
    </row>
    <row r="145" spans="1:9">
      <c r="A145" s="3">
        <v>127</v>
      </c>
      <c r="B145" s="3" t="s">
        <v>130</v>
      </c>
      <c r="C145" s="3" t="s">
        <v>143</v>
      </c>
      <c r="D145" s="5">
        <v>0</v>
      </c>
      <c r="E145" s="5">
        <v>0</v>
      </c>
      <c r="F145" s="5">
        <v>0</v>
      </c>
      <c r="G145" s="5">
        <v>500000000</v>
      </c>
      <c r="H145" s="5">
        <v>0</v>
      </c>
      <c r="I145" s="5">
        <v>500000000</v>
      </c>
    </row>
    <row r="146" spans="1:9">
      <c r="A146" s="3">
        <v>128</v>
      </c>
      <c r="B146" s="3" t="s">
        <v>130</v>
      </c>
      <c r="C146" s="3" t="s">
        <v>144</v>
      </c>
      <c r="D146" s="5"/>
      <c r="E146" s="5">
        <v>2860000000</v>
      </c>
      <c r="F146" s="5">
        <v>2860000000</v>
      </c>
      <c r="G146" s="5"/>
      <c r="H146" s="5">
        <v>4182000000</v>
      </c>
      <c r="I146" s="5">
        <v>4182000000</v>
      </c>
    </row>
    <row r="147" spans="1:9">
      <c r="A147" s="3">
        <v>129</v>
      </c>
      <c r="B147" s="3" t="s">
        <v>130</v>
      </c>
      <c r="C147" s="3" t="s">
        <v>145</v>
      </c>
      <c r="D147" s="5"/>
      <c r="E147" s="5">
        <v>728000000</v>
      </c>
      <c r="F147" s="5">
        <v>728000000</v>
      </c>
      <c r="G147" s="5"/>
      <c r="H147" s="5">
        <v>1291500000</v>
      </c>
      <c r="I147" s="5">
        <v>1291500000</v>
      </c>
    </row>
    <row r="148" spans="1:9">
      <c r="A148" s="3">
        <v>130</v>
      </c>
      <c r="B148" s="3" t="s">
        <v>130</v>
      </c>
      <c r="C148" s="3" t="s">
        <v>146</v>
      </c>
      <c r="D148" s="5"/>
      <c r="E148" s="5">
        <v>780000000</v>
      </c>
      <c r="F148" s="5">
        <v>780000000</v>
      </c>
      <c r="G148" s="5"/>
      <c r="H148" s="5">
        <v>1291500000</v>
      </c>
      <c r="I148" s="5">
        <v>1291500000</v>
      </c>
    </row>
    <row r="149" spans="1:9">
      <c r="A149" s="3">
        <v>131</v>
      </c>
      <c r="B149" s="3" t="s">
        <v>130</v>
      </c>
      <c r="C149" s="3" t="s">
        <v>147</v>
      </c>
      <c r="D149" s="5"/>
      <c r="E149" s="5">
        <v>473200000</v>
      </c>
      <c r="F149" s="5">
        <v>473200000</v>
      </c>
      <c r="G149" s="5"/>
      <c r="H149" s="5">
        <v>861000000</v>
      </c>
      <c r="I149" s="5">
        <v>861000000</v>
      </c>
    </row>
    <row r="150" spans="1:9">
      <c r="A150" s="3">
        <v>132</v>
      </c>
      <c r="B150" s="3" t="s">
        <v>130</v>
      </c>
      <c r="C150" s="3" t="s">
        <v>148</v>
      </c>
      <c r="D150" s="5"/>
      <c r="E150" s="5">
        <v>0</v>
      </c>
      <c r="F150" s="5">
        <v>0</v>
      </c>
      <c r="G150" s="5"/>
      <c r="H150" s="5">
        <v>397344025</v>
      </c>
      <c r="I150" s="5">
        <v>397344025</v>
      </c>
    </row>
    <row r="151" spans="1:9">
      <c r="A151" s="3">
        <v>133</v>
      </c>
      <c r="B151" s="3" t="s">
        <v>130</v>
      </c>
      <c r="C151" s="3" t="s">
        <v>149</v>
      </c>
      <c r="D151" s="5">
        <v>0</v>
      </c>
      <c r="E151" s="5">
        <v>0</v>
      </c>
      <c r="F151" s="5">
        <v>0</v>
      </c>
      <c r="G151" s="5">
        <v>3500000000</v>
      </c>
      <c r="H151" s="5">
        <v>0</v>
      </c>
      <c r="I151" s="5">
        <v>3500000000</v>
      </c>
    </row>
    <row r="152" spans="1:9">
      <c r="A152" s="3">
        <v>134</v>
      </c>
      <c r="B152" s="3" t="s">
        <v>130</v>
      </c>
      <c r="C152" s="3" t="s">
        <v>150</v>
      </c>
      <c r="D152" s="5"/>
      <c r="E152" s="5">
        <v>0</v>
      </c>
      <c r="F152" s="5">
        <v>0</v>
      </c>
      <c r="G152" s="5"/>
      <c r="H152" s="5">
        <v>384310325</v>
      </c>
      <c r="I152" s="5">
        <v>384310325</v>
      </c>
    </row>
    <row r="153" spans="1:9">
      <c r="A153" s="3">
        <v>135</v>
      </c>
      <c r="B153" s="3" t="s">
        <v>130</v>
      </c>
      <c r="C153" s="3" t="s">
        <v>151</v>
      </c>
      <c r="E153" s="5">
        <v>1635000000</v>
      </c>
      <c r="F153" s="5">
        <v>1635000000</v>
      </c>
      <c r="G153" s="5"/>
      <c r="H153" s="5">
        <v>2180000000</v>
      </c>
      <c r="I153" s="5">
        <v>2180000000</v>
      </c>
    </row>
    <row r="154" spans="1:9">
      <c r="A154" s="70" t="s">
        <v>7</v>
      </c>
      <c r="B154" s="71"/>
      <c r="C154" s="72"/>
      <c r="D154" s="5">
        <v>640000000</v>
      </c>
      <c r="E154" s="5">
        <v>8036200000</v>
      </c>
      <c r="F154" s="5">
        <v>8676200000</v>
      </c>
      <c r="G154" s="5">
        <v>3000000000</v>
      </c>
      <c r="H154" s="5">
        <v>13724154350</v>
      </c>
      <c r="I154" s="5">
        <v>16724154350</v>
      </c>
    </row>
    <row r="155" spans="1:9">
      <c r="A155" s="3">
        <v>136</v>
      </c>
      <c r="B155" s="3" t="s">
        <v>131</v>
      </c>
      <c r="C155" s="3" t="s">
        <v>139</v>
      </c>
      <c r="D155" s="5">
        <v>150000000</v>
      </c>
      <c r="E155" s="5">
        <v>0</v>
      </c>
      <c r="F155" s="5">
        <v>150000000</v>
      </c>
      <c r="G155" s="5">
        <v>101000000</v>
      </c>
      <c r="H155" s="5">
        <v>0</v>
      </c>
      <c r="I155" s="5">
        <v>101000000</v>
      </c>
    </row>
    <row r="156" spans="1:9">
      <c r="A156" s="3">
        <v>137</v>
      </c>
      <c r="B156" s="3" t="s">
        <v>131</v>
      </c>
      <c r="C156" s="3" t="s">
        <v>152</v>
      </c>
      <c r="D156" s="5">
        <v>500000000</v>
      </c>
      <c r="E156" s="5">
        <v>0</v>
      </c>
      <c r="F156" s="5">
        <v>500000000</v>
      </c>
      <c r="G156" s="5">
        <v>675480000</v>
      </c>
      <c r="H156" s="5">
        <v>0</v>
      </c>
      <c r="I156" s="5">
        <v>675480000</v>
      </c>
    </row>
    <row r="157" spans="1:9">
      <c r="A157" s="3">
        <v>138</v>
      </c>
      <c r="B157" s="3" t="s">
        <v>131</v>
      </c>
      <c r="C157" s="3" t="s">
        <v>153</v>
      </c>
      <c r="D157" s="5">
        <v>450000000</v>
      </c>
      <c r="E157" s="5">
        <v>0</v>
      </c>
      <c r="F157" s="5">
        <v>450000000</v>
      </c>
      <c r="G157" s="5">
        <v>655000000</v>
      </c>
      <c r="H157" s="5">
        <v>0</v>
      </c>
      <c r="I157" s="5">
        <v>655000000</v>
      </c>
    </row>
    <row r="158" spans="1:9">
      <c r="A158" s="3">
        <v>139</v>
      </c>
      <c r="B158" s="3" t="s">
        <v>131</v>
      </c>
      <c r="C158" s="3" t="s">
        <v>154</v>
      </c>
      <c r="D158" s="5">
        <v>66000000</v>
      </c>
      <c r="E158" s="5">
        <v>0</v>
      </c>
      <c r="F158" s="5">
        <v>66000000</v>
      </c>
      <c r="G158" s="5">
        <v>0</v>
      </c>
      <c r="H158" s="5">
        <v>0</v>
      </c>
      <c r="I158" s="5">
        <v>0</v>
      </c>
    </row>
    <row r="159" spans="1:9">
      <c r="A159" s="3">
        <v>140</v>
      </c>
      <c r="B159" s="3" t="s">
        <v>131</v>
      </c>
      <c r="C159" s="3" t="s">
        <v>155</v>
      </c>
      <c r="D159" s="5">
        <v>640750000</v>
      </c>
      <c r="E159" s="5">
        <v>0</v>
      </c>
      <c r="F159" s="5">
        <v>640750000</v>
      </c>
      <c r="G159" s="5">
        <v>0</v>
      </c>
      <c r="H159" s="5">
        <v>0</v>
      </c>
      <c r="I159" s="5">
        <v>0</v>
      </c>
    </row>
    <row r="160" spans="1:9">
      <c r="A160" s="3">
        <v>141</v>
      </c>
      <c r="B160" s="3" t="s">
        <v>131</v>
      </c>
      <c r="C160" s="3" t="s">
        <v>156</v>
      </c>
      <c r="D160" s="5">
        <v>0</v>
      </c>
      <c r="E160" s="5">
        <v>0</v>
      </c>
      <c r="F160" s="5">
        <v>0</v>
      </c>
      <c r="G160" s="5">
        <v>899550000</v>
      </c>
      <c r="H160" s="5">
        <v>0</v>
      </c>
      <c r="I160" s="5">
        <v>899550000</v>
      </c>
    </row>
    <row r="161" spans="1:9">
      <c r="A161" s="3">
        <v>142</v>
      </c>
      <c r="B161" s="3" t="s">
        <v>131</v>
      </c>
      <c r="C161" s="3" t="s">
        <v>157</v>
      </c>
      <c r="D161" s="5">
        <v>568855000</v>
      </c>
      <c r="E161" s="5">
        <v>0</v>
      </c>
      <c r="F161" s="5">
        <v>568855000</v>
      </c>
      <c r="G161" s="5">
        <v>792121000</v>
      </c>
      <c r="H161" s="5">
        <v>0</v>
      </c>
      <c r="I161" s="5">
        <v>792121000</v>
      </c>
    </row>
    <row r="162" spans="1:9">
      <c r="A162" s="3">
        <v>143</v>
      </c>
      <c r="B162" s="3" t="s">
        <v>131</v>
      </c>
      <c r="C162" s="3" t="s">
        <v>72</v>
      </c>
      <c r="D162" s="5">
        <v>298969000</v>
      </c>
      <c r="E162" s="5">
        <v>0</v>
      </c>
      <c r="F162" s="5">
        <v>298969000</v>
      </c>
      <c r="G162" s="5">
        <v>446444400</v>
      </c>
      <c r="H162" s="5">
        <v>0</v>
      </c>
      <c r="I162" s="5">
        <v>446444400</v>
      </c>
    </row>
    <row r="163" spans="1:9">
      <c r="A163" s="70" t="s">
        <v>7</v>
      </c>
      <c r="B163" s="71"/>
      <c r="C163" s="72"/>
      <c r="D163" s="5">
        <v>2674574000</v>
      </c>
      <c r="E163" s="5">
        <v>0</v>
      </c>
      <c r="F163" s="5">
        <v>2674574000</v>
      </c>
      <c r="G163" s="5">
        <v>3570595400</v>
      </c>
      <c r="H163" s="5">
        <v>0</v>
      </c>
      <c r="I163" s="5">
        <v>3570595400</v>
      </c>
    </row>
    <row r="164" spans="1:9">
      <c r="A164" s="3">
        <v>144</v>
      </c>
      <c r="B164" s="3" t="s">
        <v>132</v>
      </c>
      <c r="C164" s="3" t="s">
        <v>158</v>
      </c>
      <c r="D164" s="5">
        <v>8452095437</v>
      </c>
      <c r="E164" s="5">
        <v>0</v>
      </c>
      <c r="F164" s="5">
        <v>8452095437</v>
      </c>
      <c r="G164" s="5">
        <v>11080814777</v>
      </c>
      <c r="H164" s="5">
        <v>0</v>
      </c>
      <c r="I164" s="5">
        <v>11080814777</v>
      </c>
    </row>
    <row r="165" spans="1:9">
      <c r="A165" s="70" t="s">
        <v>7</v>
      </c>
      <c r="B165" s="71"/>
      <c r="C165" s="72"/>
      <c r="D165" s="5">
        <v>8452095437</v>
      </c>
      <c r="E165" s="5">
        <v>0</v>
      </c>
      <c r="F165" s="5">
        <v>8452095437</v>
      </c>
      <c r="G165" s="5">
        <v>11080814777</v>
      </c>
      <c r="H165" s="5">
        <v>0</v>
      </c>
      <c r="I165" s="5">
        <v>11080814777</v>
      </c>
    </row>
    <row r="166" spans="1:9">
      <c r="A166" s="70" t="s">
        <v>159</v>
      </c>
      <c r="B166" s="71"/>
      <c r="C166" s="72"/>
      <c r="D166" s="5">
        <v>99096253881</v>
      </c>
      <c r="E166" s="5">
        <v>28714971845</v>
      </c>
      <c r="F166" s="5">
        <v>127811225726</v>
      </c>
      <c r="G166" s="5">
        <v>85011718477</v>
      </c>
      <c r="H166" s="5">
        <v>26477339906</v>
      </c>
      <c r="I166" s="5">
        <v>111489058383</v>
      </c>
    </row>
  </sheetData>
  <mergeCells count="25">
    <mergeCell ref="A165:C165"/>
    <mergeCell ref="A166:C166"/>
    <mergeCell ref="A154:C154"/>
    <mergeCell ref="A163:C163"/>
    <mergeCell ref="A118:C118"/>
    <mergeCell ref="A126:C126"/>
    <mergeCell ref="A132:C132"/>
    <mergeCell ref="A138:C138"/>
    <mergeCell ref="A143:C143"/>
    <mergeCell ref="A73:C73"/>
    <mergeCell ref="A77:C77"/>
    <mergeCell ref="A84:C84"/>
    <mergeCell ref="A89:C89"/>
    <mergeCell ref="D2:F2"/>
    <mergeCell ref="G2:I2"/>
    <mergeCell ref="A1:I1"/>
    <mergeCell ref="A50:C50"/>
    <mergeCell ref="A36:C36"/>
    <mergeCell ref="A34:C34"/>
    <mergeCell ref="A18:C18"/>
    <mergeCell ref="A21:C21"/>
    <mergeCell ref="A24:C24"/>
    <mergeCell ref="A2:A3"/>
    <mergeCell ref="B2:B3"/>
    <mergeCell ref="C2:C3"/>
  </mergeCells>
  <printOptions horizontalCentered="1" verticalCentered="1"/>
  <pageMargins left="2.7559055118110236" right="0.31496062992125984" top="0.74803149606299213" bottom="0.74803149606299213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rightToLeft="1" tabSelected="1" topLeftCell="A4" zoomScaleNormal="100" workbookViewId="0">
      <selection activeCell="B14" sqref="B14"/>
    </sheetView>
  </sheetViews>
  <sheetFormatPr defaultRowHeight="14.25"/>
  <cols>
    <col min="1" max="1" width="4.25" bestFit="1" customWidth="1"/>
    <col min="2" max="2" width="11" customWidth="1"/>
    <col min="3" max="3" width="59.25" customWidth="1"/>
    <col min="4" max="5" width="10.25" bestFit="1" customWidth="1"/>
    <col min="6" max="7" width="11" bestFit="1" customWidth="1"/>
    <col min="8" max="8" width="10.25" bestFit="1" customWidth="1"/>
    <col min="9" max="9" width="11" bestFit="1" customWidth="1"/>
  </cols>
  <sheetData>
    <row r="1" spans="1:9" ht="17.25">
      <c r="A1" s="147" t="s">
        <v>190</v>
      </c>
      <c r="B1" s="147"/>
      <c r="C1" s="147"/>
      <c r="D1" s="147"/>
      <c r="E1" s="147"/>
      <c r="F1" s="147"/>
      <c r="G1" s="147"/>
      <c r="H1" s="147"/>
      <c r="I1" s="147"/>
    </row>
    <row r="2" spans="1:9" ht="18">
      <c r="A2" s="148" t="s">
        <v>0</v>
      </c>
      <c r="B2" s="148" t="s">
        <v>1</v>
      </c>
      <c r="C2" s="148" t="s">
        <v>2</v>
      </c>
      <c r="D2" s="149" t="s">
        <v>4</v>
      </c>
      <c r="E2" s="149"/>
      <c r="F2" s="149"/>
      <c r="G2" s="149" t="s">
        <v>191</v>
      </c>
      <c r="H2" s="149"/>
      <c r="I2" s="149"/>
    </row>
    <row r="3" spans="1:9" ht="18">
      <c r="A3" s="148"/>
      <c r="B3" s="148"/>
      <c r="C3" s="148"/>
      <c r="D3" s="150" t="s">
        <v>5</v>
      </c>
      <c r="E3" s="150" t="s">
        <v>6</v>
      </c>
      <c r="F3" s="150" t="s">
        <v>173</v>
      </c>
      <c r="G3" s="150" t="s">
        <v>5</v>
      </c>
      <c r="H3" s="150" t="s">
        <v>6</v>
      </c>
      <c r="I3" s="150" t="s">
        <v>173</v>
      </c>
    </row>
    <row r="4" spans="1:9" ht="34.5">
      <c r="A4" s="151">
        <v>1</v>
      </c>
      <c r="B4" s="153" t="s">
        <v>8</v>
      </c>
      <c r="C4" s="153" t="s">
        <v>176</v>
      </c>
      <c r="D4" s="154">
        <v>9860050940</v>
      </c>
      <c r="E4" s="154">
        <v>6499761396</v>
      </c>
      <c r="F4" s="154">
        <f>D4+E4</f>
        <v>16359812336</v>
      </c>
      <c r="G4" s="154">
        <v>8000286380</v>
      </c>
      <c r="H4" s="154">
        <v>7239335320</v>
      </c>
      <c r="I4" s="154">
        <f>G4+H4</f>
        <v>15239621700</v>
      </c>
    </row>
    <row r="5" spans="1:9" ht="17.25">
      <c r="A5" s="152">
        <v>2</v>
      </c>
      <c r="B5" s="153" t="s">
        <v>8</v>
      </c>
      <c r="C5" s="153" t="s">
        <v>192</v>
      </c>
      <c r="D5" s="154">
        <v>1552500000</v>
      </c>
      <c r="E5" s="154">
        <v>0</v>
      </c>
      <c r="F5" s="154">
        <f t="shared" ref="F5:F20" si="0">D5+E5</f>
        <v>1552500000</v>
      </c>
      <c r="G5" s="154">
        <v>2445092695</v>
      </c>
      <c r="H5" s="154">
        <v>0</v>
      </c>
      <c r="I5" s="154">
        <f t="shared" ref="I5:I20" si="1">G5+H5</f>
        <v>2445092695</v>
      </c>
    </row>
    <row r="6" spans="1:9" ht="17.25">
      <c r="A6" s="151">
        <v>3</v>
      </c>
      <c r="B6" s="153" t="s">
        <v>196</v>
      </c>
      <c r="C6" s="153" t="s">
        <v>195</v>
      </c>
      <c r="D6" s="154">
        <v>444288900</v>
      </c>
      <c r="E6" s="154">
        <v>0</v>
      </c>
      <c r="F6" s="154">
        <f t="shared" si="0"/>
        <v>444288900</v>
      </c>
      <c r="G6" s="154">
        <v>727028889</v>
      </c>
      <c r="H6" s="154"/>
      <c r="I6" s="154">
        <f t="shared" si="1"/>
        <v>727028889</v>
      </c>
    </row>
    <row r="7" spans="1:9" ht="17.25">
      <c r="A7" s="152">
        <v>4</v>
      </c>
      <c r="B7" s="153" t="s">
        <v>30</v>
      </c>
      <c r="C7" s="153" t="s">
        <v>177</v>
      </c>
      <c r="D7" s="154">
        <v>6659072200</v>
      </c>
      <c r="E7" s="154">
        <v>0</v>
      </c>
      <c r="F7" s="154">
        <f t="shared" si="0"/>
        <v>6659072200</v>
      </c>
      <c r="G7" s="154">
        <v>6861961111</v>
      </c>
      <c r="H7" s="154"/>
      <c r="I7" s="154">
        <f t="shared" si="1"/>
        <v>6861961111</v>
      </c>
    </row>
    <row r="8" spans="1:9" ht="34.5">
      <c r="A8" s="151">
        <v>5</v>
      </c>
      <c r="B8" s="153" t="s">
        <v>53</v>
      </c>
      <c r="C8" s="153" t="s">
        <v>178</v>
      </c>
      <c r="D8" s="154">
        <v>19678390330</v>
      </c>
      <c r="E8" s="154">
        <v>6253524160</v>
      </c>
      <c r="F8" s="154">
        <f t="shared" si="0"/>
        <v>25931914490</v>
      </c>
      <c r="G8" s="154">
        <v>16466695551</v>
      </c>
      <c r="H8" s="154">
        <v>7664596600</v>
      </c>
      <c r="I8" s="154">
        <f t="shared" si="1"/>
        <v>24131292151</v>
      </c>
    </row>
    <row r="9" spans="1:9" ht="17.25">
      <c r="A9" s="152">
        <v>6</v>
      </c>
      <c r="B9" s="153" t="s">
        <v>174</v>
      </c>
      <c r="C9" s="153" t="s">
        <v>179</v>
      </c>
      <c r="D9" s="154">
        <v>1141911490</v>
      </c>
      <c r="E9" s="154">
        <v>0</v>
      </c>
      <c r="F9" s="154">
        <f t="shared" si="0"/>
        <v>1141911490</v>
      </c>
      <c r="G9" s="154">
        <v>691050675</v>
      </c>
      <c r="H9" s="154"/>
      <c r="I9" s="154">
        <f t="shared" si="1"/>
        <v>691050675</v>
      </c>
    </row>
    <row r="10" spans="1:9" ht="17.25">
      <c r="A10" s="151">
        <v>7</v>
      </c>
      <c r="B10" s="153" t="s">
        <v>197</v>
      </c>
      <c r="C10" s="153" t="s">
        <v>186</v>
      </c>
      <c r="D10" s="154">
        <v>5994400000</v>
      </c>
      <c r="E10" s="154">
        <v>0</v>
      </c>
      <c r="F10" s="154">
        <f t="shared" si="0"/>
        <v>5994400000</v>
      </c>
      <c r="G10" s="154">
        <v>11174627014</v>
      </c>
      <c r="H10" s="154"/>
      <c r="I10" s="154">
        <f t="shared" si="1"/>
        <v>11174627014</v>
      </c>
    </row>
    <row r="11" spans="1:9" ht="17.25">
      <c r="A11" s="152">
        <v>8</v>
      </c>
      <c r="B11" s="153" t="s">
        <v>79</v>
      </c>
      <c r="C11" s="153" t="s">
        <v>185</v>
      </c>
      <c r="D11" s="154">
        <v>2717555600</v>
      </c>
      <c r="E11" s="154">
        <v>0</v>
      </c>
      <c r="F11" s="154">
        <f t="shared" si="0"/>
        <v>2717555600</v>
      </c>
      <c r="G11" s="154">
        <v>3065574888</v>
      </c>
      <c r="H11" s="154"/>
      <c r="I11" s="154">
        <f t="shared" si="1"/>
        <v>3065574888</v>
      </c>
    </row>
    <row r="12" spans="1:9" ht="34.5">
      <c r="A12" s="151">
        <v>9</v>
      </c>
      <c r="B12" s="153" t="s">
        <v>187</v>
      </c>
      <c r="C12" s="153" t="s">
        <v>180</v>
      </c>
      <c r="D12" s="154">
        <v>14665777900</v>
      </c>
      <c r="E12" s="154">
        <v>0</v>
      </c>
      <c r="F12" s="154">
        <f t="shared" si="0"/>
        <v>14665777900</v>
      </c>
      <c r="G12" s="154">
        <v>11589760670</v>
      </c>
      <c r="H12" s="154"/>
      <c r="I12" s="154">
        <f t="shared" si="1"/>
        <v>11589760670</v>
      </c>
    </row>
    <row r="13" spans="1:9" ht="17.25">
      <c r="A13" s="152">
        <v>10</v>
      </c>
      <c r="B13" s="153" t="s">
        <v>175</v>
      </c>
      <c r="C13" s="153" t="s">
        <v>181</v>
      </c>
      <c r="D13" s="154">
        <v>1891111100</v>
      </c>
      <c r="E13" s="154">
        <v>0</v>
      </c>
      <c r="F13" s="154">
        <f t="shared" si="0"/>
        <v>1891111100</v>
      </c>
      <c r="G13" s="154">
        <v>3800203581</v>
      </c>
      <c r="H13" s="154"/>
      <c r="I13" s="154">
        <f t="shared" si="1"/>
        <v>3800203581</v>
      </c>
    </row>
    <row r="14" spans="1:9" ht="34.5">
      <c r="A14" s="151">
        <v>11</v>
      </c>
      <c r="B14" s="153" t="s">
        <v>188</v>
      </c>
      <c r="C14" s="153" t="s">
        <v>182</v>
      </c>
      <c r="D14" s="154">
        <v>1505139100</v>
      </c>
      <c r="E14" s="154">
        <v>0</v>
      </c>
      <c r="F14" s="154">
        <f t="shared" si="0"/>
        <v>1505139100</v>
      </c>
      <c r="G14" s="154">
        <v>4025902111</v>
      </c>
      <c r="H14" s="154"/>
      <c r="I14" s="154">
        <f t="shared" si="1"/>
        <v>4025902111</v>
      </c>
    </row>
    <row r="15" spans="1:9" ht="34.5">
      <c r="A15" s="152">
        <v>12</v>
      </c>
      <c r="B15" s="153" t="s">
        <v>128</v>
      </c>
      <c r="C15" s="153" t="s">
        <v>200</v>
      </c>
      <c r="D15" s="154">
        <v>4682591100</v>
      </c>
      <c r="E15" s="154">
        <v>13724054340</v>
      </c>
      <c r="F15" s="154">
        <f t="shared" si="0"/>
        <v>18406645440</v>
      </c>
      <c r="G15" s="154">
        <v>3832777777</v>
      </c>
      <c r="H15" s="154">
        <v>10648276430</v>
      </c>
      <c r="I15" s="154">
        <f t="shared" si="1"/>
        <v>14481054207</v>
      </c>
    </row>
    <row r="16" spans="1:9" ht="17.25">
      <c r="A16" s="151">
        <v>13</v>
      </c>
      <c r="B16" s="153" t="s">
        <v>131</v>
      </c>
      <c r="C16" s="153" t="s">
        <v>183</v>
      </c>
      <c r="D16" s="154">
        <v>3570595400</v>
      </c>
      <c r="E16" s="154">
        <v>0</v>
      </c>
      <c r="F16" s="154">
        <f t="shared" si="0"/>
        <v>3570595400</v>
      </c>
      <c r="G16" s="154">
        <v>8239793356</v>
      </c>
      <c r="H16" s="154"/>
      <c r="I16" s="154">
        <f t="shared" si="1"/>
        <v>8239793356</v>
      </c>
    </row>
    <row r="17" spans="1:9" ht="17.25">
      <c r="A17" s="152">
        <v>14</v>
      </c>
      <c r="B17" s="153" t="s">
        <v>189</v>
      </c>
      <c r="C17" s="153" t="s">
        <v>184</v>
      </c>
      <c r="D17" s="154">
        <v>11080814777</v>
      </c>
      <c r="E17" s="154">
        <v>0</v>
      </c>
      <c r="F17" s="154">
        <f t="shared" si="0"/>
        <v>11080814777</v>
      </c>
      <c r="G17" s="154">
        <v>14101761435</v>
      </c>
      <c r="H17" s="154"/>
      <c r="I17" s="154">
        <f t="shared" si="1"/>
        <v>14101761435</v>
      </c>
    </row>
    <row r="18" spans="1:9" ht="17.25">
      <c r="A18" s="151">
        <v>15</v>
      </c>
      <c r="B18" s="153" t="s">
        <v>193</v>
      </c>
      <c r="C18" s="153" t="s">
        <v>199</v>
      </c>
      <c r="D18" s="154">
        <v>0</v>
      </c>
      <c r="E18" s="154">
        <v>0</v>
      </c>
      <c r="F18" s="154">
        <f t="shared" si="0"/>
        <v>0</v>
      </c>
      <c r="G18" s="154">
        <v>3704855000</v>
      </c>
      <c r="H18" s="154"/>
      <c r="I18" s="154">
        <f t="shared" si="1"/>
        <v>3704855000</v>
      </c>
    </row>
    <row r="19" spans="1:9" ht="17.25">
      <c r="A19" s="152">
        <v>16</v>
      </c>
      <c r="B19" s="153" t="s">
        <v>194</v>
      </c>
      <c r="C19" s="153" t="s">
        <v>198</v>
      </c>
      <c r="D19" s="154">
        <v>0</v>
      </c>
      <c r="E19" s="154">
        <v>0</v>
      </c>
      <c r="F19" s="154">
        <f t="shared" si="0"/>
        <v>0</v>
      </c>
      <c r="G19" s="154">
        <v>1520700000</v>
      </c>
      <c r="H19" s="154"/>
      <c r="I19" s="154">
        <f t="shared" si="1"/>
        <v>1520700000</v>
      </c>
    </row>
    <row r="20" spans="1:9" ht="17.25">
      <c r="A20" s="147" t="s">
        <v>7</v>
      </c>
      <c r="B20" s="147"/>
      <c r="C20" s="147"/>
      <c r="D20" s="154">
        <f>SUM(D4:D19)</f>
        <v>85444198837</v>
      </c>
      <c r="E20" s="154">
        <f>SUM(E4:E19)</f>
        <v>26477339896</v>
      </c>
      <c r="F20" s="154">
        <f t="shared" si="0"/>
        <v>111921538733</v>
      </c>
      <c r="G20" s="154">
        <f>SUM(G4:G19)</f>
        <v>100248071133</v>
      </c>
      <c r="H20" s="154">
        <f>SUM(H4:H17)</f>
        <v>25552208350</v>
      </c>
      <c r="I20" s="154">
        <f t="shared" si="1"/>
        <v>125800279483</v>
      </c>
    </row>
    <row r="27" spans="1:9">
      <c r="E27">
        <v>0</v>
      </c>
    </row>
  </sheetData>
  <mergeCells count="7">
    <mergeCell ref="A20:C20"/>
    <mergeCell ref="A1:I1"/>
    <mergeCell ref="A2:A3"/>
    <mergeCell ref="B2:B3"/>
    <mergeCell ref="C2:C3"/>
    <mergeCell ref="D2:F2"/>
    <mergeCell ref="G2:I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مقایسه هزینه ها</vt:lpstr>
      <vt:lpstr>Sheet10</vt:lpstr>
      <vt:lpstr>Sheet2!Print_Titles</vt:lpstr>
      <vt:lpstr>Sheet3!Print_Titles</vt:lpstr>
      <vt:lpstr>'مقایسه هزینه ها'!Print_Titles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</dc:creator>
  <cp:lastModifiedBy>vakil</cp:lastModifiedBy>
  <cp:lastPrinted>2017-11-21T14:57:04Z</cp:lastPrinted>
  <dcterms:created xsi:type="dcterms:W3CDTF">2017-01-08T07:58:37Z</dcterms:created>
  <dcterms:modified xsi:type="dcterms:W3CDTF">2017-11-22T06:04:10Z</dcterms:modified>
</cp:coreProperties>
</file>