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10395"/>
  </bookViews>
  <sheets>
    <sheet name="Sheet1" sheetId="1" r:id="rId1"/>
  </sheets>
  <definedNames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8" i="1"/>
  <c r="I36" i="1"/>
  <c r="F37" i="1"/>
  <c r="F38" i="1"/>
  <c r="F3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" i="1"/>
  <c r="H34" i="1"/>
  <c r="G34" i="1"/>
  <c r="E34" i="1" l="1"/>
  <c r="D34" i="1"/>
  <c r="F40" i="1" l="1"/>
  <c r="I41" i="1"/>
  <c r="D38" i="1" l="1"/>
  <c r="H38" i="1"/>
  <c r="G38" i="1"/>
  <c r="E38" i="1"/>
</calcChain>
</file>

<file path=xl/sharedStrings.xml><?xml version="1.0" encoding="utf-8"?>
<sst xmlns="http://schemas.openxmlformats.org/spreadsheetml/2006/main" count="67" uniqueCount="64">
  <si>
    <t>ردیف</t>
  </si>
  <si>
    <t>کمیته، بخش یا فعالیت</t>
  </si>
  <si>
    <t>شرح</t>
  </si>
  <si>
    <t>پرداختی توسط مؤسسه</t>
  </si>
  <si>
    <t>پرداختی توسط اتحادیه</t>
  </si>
  <si>
    <t>جمع ریال</t>
  </si>
  <si>
    <t>اجرایی-رفاهی</t>
  </si>
  <si>
    <t>هزینه زیرساخت مصلای امام خمینی (ره)</t>
  </si>
  <si>
    <t>طراحی نقشه، جانمایی، غرفه‌بندی، ساخت سالن‌های نمایشگاهی و زیرساخت (شامل صوت، برق، مخابرات، کارت‌خوان و دیتا)</t>
  </si>
  <si>
    <t>سایت و فضای مجازی</t>
  </si>
  <si>
    <t>فضای مجازی و سایت نمایشگاه</t>
  </si>
  <si>
    <t>حراست</t>
  </si>
  <si>
    <t>پشتیبانی</t>
  </si>
  <si>
    <t>بیمه نمایشگاه</t>
  </si>
  <si>
    <t>اطلاع‌رسانی شامل نیروی انسانی و هزینه‌های تنخواه</t>
  </si>
  <si>
    <t>روابط عمومی</t>
  </si>
  <si>
    <t>ستاد خبری</t>
  </si>
  <si>
    <t>شامل نیروی انسانی، بن خبرنگاران، تدوین ویژه‌نامه و پوشش شبکه‌های مختلف صداوسیما</t>
  </si>
  <si>
    <t>ناشران خارجی</t>
  </si>
  <si>
    <t>شامل هزینه‌های گمرکی، اجرا و حق‌الزحمه نیروی انسانی</t>
  </si>
  <si>
    <t xml:space="preserve">امور بین‌الملل </t>
  </si>
  <si>
    <t>شامل نیروی انسانی بخش‌های سرای ملل، کشورها و بازار جهانی، میهمان ویژه و بورسیه نمایشگاه</t>
  </si>
  <si>
    <t>ناشران داخلی</t>
  </si>
  <si>
    <t>شامل نیروی انسانی، مستندسازی، ناشر سال و غرفه برتر</t>
  </si>
  <si>
    <t>تشریفات</t>
  </si>
  <si>
    <t>شامل نیروی انسانی، هدایای ناشران نمونه و غرفه برتر و تقدیر از سازمان‌ها و نهادها</t>
  </si>
  <si>
    <t>مالی</t>
  </si>
  <si>
    <t>شامل نیروی انسانی و هزینه‌های تنخواه</t>
  </si>
  <si>
    <t>شورای نظارت</t>
  </si>
  <si>
    <t>کارگروه نظارت بر نشر داخلی شامل نیروی انسانی و هزینه‌های تنخواه</t>
  </si>
  <si>
    <t>کارگروه نظارت بر نشر بین‌الملل شامل نیروی انسانی و هزینه‌های تنخواه</t>
  </si>
  <si>
    <t>کارگروه نظارت اجرایی- مالی شامل نیروی انسانی و هزینه‌های تنخواه</t>
  </si>
  <si>
    <t>کارگروه نظارت بر فعالیت‌های فرهنگی و جنبی شامل نیروی انسانی و تنخواه</t>
  </si>
  <si>
    <t>سایر کمیته‌ها، بخش‌ها و فعالیت‌ها</t>
  </si>
  <si>
    <t>نیروی انسانی سایر بخش‌ها اعم از هیئت‌های رسیدگی به تخلفات، اداری، بازرسی و رسیدگی به شکایات، امربه‌معروف و نهی از منکر، حوزه ریاست و  قائم‌مقام، مدیران، اربعین، استان شناسی و حق‌الزحمه جلسات</t>
  </si>
  <si>
    <t>جمع هزینه ها</t>
  </si>
  <si>
    <t>نمایشگاه سی ام</t>
  </si>
  <si>
    <t>نمایشگاه سی ویکم</t>
  </si>
  <si>
    <t xml:space="preserve"> فعالیت های جنبی</t>
  </si>
  <si>
    <t>فعالیت های جنبی نمایشگاه</t>
  </si>
  <si>
    <t>اطلاع رسانی</t>
  </si>
  <si>
    <t>صورت‌ هزینه‌های سی‌ویکمین نمایشگاه کتاب تهران 1397 و مقایسه آن با هزینه‌های نمایشگاه سی‌ام</t>
  </si>
  <si>
    <t>هزینه نیروی انسانی کمیته اجرایی- رفاهی، بخش‌های امانات، سازمان‌ها و نهادها و هزینه‌های تنخواه</t>
  </si>
  <si>
    <t>کمیته حراست، نیروی انسانی، تجهیزات و دوربین مداربسته</t>
  </si>
  <si>
    <t>هزینه‌های پشتیبانی شامل نیروی انسانی، آماده‌سازی، اقلام مصرفی، اجاره تجهیزات و خودرو، حمل‌ونقل، بیمه، غذا و پذیرایی</t>
  </si>
  <si>
    <t>فعالیت‌های علمی- فرهنگی</t>
  </si>
  <si>
    <t>فعالیت‌های فرهنگی، سراهای مختلف و نشست‌ها</t>
  </si>
  <si>
    <t xml:space="preserve">کمیته روابط عمومی شامل نیروی انسانی، مستندسازی، مراسم افتتاحیه و اختتامیه، تیزر </t>
  </si>
  <si>
    <t>وجوه مربوط به غرفه‌های ریالی بخش داخلی و خارجی</t>
  </si>
  <si>
    <t>هزینه‌های موادغذایی و تبلیغات</t>
  </si>
  <si>
    <t>وجوه مربوط به واگذاری غرفه‌های مواد غذایی و تبلیغات نمایشگاه</t>
  </si>
  <si>
    <t>وجوه دریافتی وهزینه‌های بازرگانی و تبلیغات</t>
  </si>
  <si>
    <t xml:space="preserve"> کمک دریافتی از وزارت فرهنگ و ارشاد اسلامی </t>
  </si>
  <si>
    <t xml:space="preserve">وجوه دریافتی غرفه و منابع درآمدی نمایشگاه </t>
  </si>
  <si>
    <t>جمع منابع و درآمدها</t>
  </si>
  <si>
    <t>تشکل های نشر</t>
  </si>
  <si>
    <t xml:space="preserve"> برگزاری بخش عمومی - اتحادیه شرکتهای تعاونی  ناشران اشنا</t>
  </si>
  <si>
    <t>برگزاری بخش دانشگاهی- انجمن ناشران دانشگاهی</t>
  </si>
  <si>
    <t>برگزاری بخش کودک ونوجوان- انجمن کودک ونوجوان</t>
  </si>
  <si>
    <t>برگزاری بخش اموزشی- انجمن ناشران اموزشی</t>
  </si>
  <si>
    <t>برگزاری بخش خارجی- انجمن ناشران بین المللی</t>
  </si>
  <si>
    <t xml:space="preserve"> سالن یاس- مجمع ناشران انقلاب</t>
  </si>
  <si>
    <t xml:space="preserve">اتحادیه ناشران تهران </t>
  </si>
  <si>
    <t>اتحادیه ناشران تهران- مابه التفاوت مالیات بر ارزش افزوده وسایر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</si>
</sst>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sz val="9"/>
      <color theme="1"/>
      <name val="B Mitra"/>
      <charset val="178"/>
    </font>
    <font>
      <sz val="9"/>
      <color rgb="FF000000"/>
      <name val="B Mitra"/>
      <charset val="178"/>
    </font>
    <font>
      <sz val="9"/>
      <color theme="1"/>
      <name val="Arial"/>
      <family val="2"/>
      <charset val="178"/>
      <scheme val="minor"/>
    </font>
    <font>
      <sz val="12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readingOrder="2"/>
    </xf>
    <xf numFmtId="3" fontId="5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rightToLeft="1" tabSelected="1" topLeftCell="A34" zoomScale="145" zoomScaleNormal="145" zoomScalePageLayoutView="85" workbookViewId="0">
      <selection activeCell="J39" sqref="J39"/>
    </sheetView>
  </sheetViews>
  <sheetFormatPr defaultColWidth="9.125" defaultRowHeight="18" x14ac:dyDescent="0.4"/>
  <cols>
    <col min="1" max="1" width="4.875" style="13" customWidth="1"/>
    <col min="2" max="2" width="17.875" style="14" customWidth="1"/>
    <col min="3" max="3" width="31.125" style="15" customWidth="1"/>
    <col min="4" max="5" width="10.25" style="12" bestFit="1" customWidth="1"/>
    <col min="6" max="6" width="9.125" style="23" bestFit="1" customWidth="1"/>
    <col min="7" max="8" width="10.25" style="12" bestFit="1" customWidth="1"/>
    <col min="9" max="9" width="14" style="12" customWidth="1"/>
    <col min="10" max="16384" width="9.125" style="1"/>
  </cols>
  <sheetData>
    <row r="1" spans="1:14" ht="35.1" customHeight="1" x14ac:dyDescent="0.2">
      <c r="A1" s="34" t="s">
        <v>41</v>
      </c>
      <c r="B1" s="34"/>
      <c r="C1" s="34"/>
      <c r="D1" s="34"/>
      <c r="E1" s="34"/>
      <c r="F1" s="34"/>
      <c r="G1" s="34"/>
      <c r="H1" s="34"/>
      <c r="I1" s="34"/>
    </row>
    <row r="2" spans="1:14" ht="23.45" customHeight="1" x14ac:dyDescent="0.2">
      <c r="A2" s="26" t="s">
        <v>0</v>
      </c>
      <c r="B2" s="26" t="s">
        <v>1</v>
      </c>
      <c r="C2" s="26" t="s">
        <v>2</v>
      </c>
      <c r="D2" s="26" t="s">
        <v>36</v>
      </c>
      <c r="E2" s="26"/>
      <c r="F2" s="26"/>
      <c r="G2" s="26" t="s">
        <v>37</v>
      </c>
      <c r="H2" s="26"/>
      <c r="I2" s="26"/>
    </row>
    <row r="3" spans="1:14" ht="23.45" customHeight="1" x14ac:dyDescent="0.2">
      <c r="A3" s="26"/>
      <c r="B3" s="26"/>
      <c r="C3" s="26"/>
      <c r="D3" s="5" t="s">
        <v>3</v>
      </c>
      <c r="E3" s="5" t="s">
        <v>4</v>
      </c>
      <c r="F3" s="22" t="s">
        <v>5</v>
      </c>
      <c r="G3" s="5" t="s">
        <v>3</v>
      </c>
      <c r="H3" s="5" t="s">
        <v>4</v>
      </c>
      <c r="I3" s="5" t="s">
        <v>5</v>
      </c>
    </row>
    <row r="4" spans="1:14" ht="15" x14ac:dyDescent="0.2">
      <c r="A4" s="34">
        <v>1</v>
      </c>
      <c r="B4" s="37" t="s">
        <v>6</v>
      </c>
      <c r="C4" s="2" t="s">
        <v>7</v>
      </c>
      <c r="D4" s="6">
        <v>0</v>
      </c>
      <c r="E4" s="6">
        <v>0</v>
      </c>
      <c r="F4" s="20">
        <f>D4+E4</f>
        <v>0</v>
      </c>
      <c r="G4" s="7">
        <v>15000000000</v>
      </c>
      <c r="H4" s="6">
        <v>0</v>
      </c>
      <c r="I4" s="7">
        <f>G4+H4</f>
        <v>15000000000</v>
      </c>
    </row>
    <row r="5" spans="1:14" ht="40.9" customHeight="1" x14ac:dyDescent="0.2">
      <c r="A5" s="34"/>
      <c r="B5" s="37"/>
      <c r="C5" s="2" t="s">
        <v>8</v>
      </c>
      <c r="D5" s="7">
        <v>7700286380</v>
      </c>
      <c r="E5" s="7">
        <v>7239335320</v>
      </c>
      <c r="F5" s="20">
        <f t="shared" ref="F5:F34" si="0">D5+E5</f>
        <v>14939621700</v>
      </c>
      <c r="G5" s="7">
        <v>22161309194</v>
      </c>
      <c r="H5" s="7">
        <v>12834423219</v>
      </c>
      <c r="I5" s="16">
        <f t="shared" ref="I5:I34" si="1">G5+H5</f>
        <v>34995732413</v>
      </c>
    </row>
    <row r="6" spans="1:14" ht="50.25" customHeight="1" x14ac:dyDescent="0.2">
      <c r="A6" s="34"/>
      <c r="B6" s="37"/>
      <c r="C6" s="2" t="s">
        <v>42</v>
      </c>
      <c r="D6" s="7">
        <v>2445092695</v>
      </c>
      <c r="E6" s="6">
        <v>0</v>
      </c>
      <c r="F6" s="20">
        <f t="shared" si="0"/>
        <v>2445092695</v>
      </c>
      <c r="G6" s="7">
        <v>2964493468</v>
      </c>
      <c r="H6" s="6">
        <v>0</v>
      </c>
      <c r="I6" s="16">
        <f t="shared" si="1"/>
        <v>2964493468</v>
      </c>
      <c r="N6" s="4"/>
    </row>
    <row r="7" spans="1:14" ht="34.9" customHeight="1" x14ac:dyDescent="0.2">
      <c r="A7" s="6">
        <v>2</v>
      </c>
      <c r="B7" s="8" t="s">
        <v>9</v>
      </c>
      <c r="C7" s="2" t="s">
        <v>10</v>
      </c>
      <c r="D7" s="7">
        <v>727028889</v>
      </c>
      <c r="E7" s="6">
        <v>0</v>
      </c>
      <c r="F7" s="20">
        <f t="shared" si="0"/>
        <v>727028889</v>
      </c>
      <c r="G7" s="7">
        <v>773888889</v>
      </c>
      <c r="H7" s="6">
        <v>0</v>
      </c>
      <c r="I7" s="16">
        <f t="shared" si="1"/>
        <v>773888889</v>
      </c>
    </row>
    <row r="8" spans="1:14" ht="34.9" customHeight="1" x14ac:dyDescent="0.2">
      <c r="A8" s="6">
        <v>3</v>
      </c>
      <c r="B8" s="8" t="s">
        <v>11</v>
      </c>
      <c r="C8" s="2" t="s">
        <v>43</v>
      </c>
      <c r="D8" s="7">
        <v>6861961111</v>
      </c>
      <c r="E8" s="6">
        <v>0</v>
      </c>
      <c r="F8" s="20">
        <f t="shared" si="0"/>
        <v>6861961111</v>
      </c>
      <c r="G8" s="7">
        <v>6094974889</v>
      </c>
      <c r="H8" s="6">
        <v>0</v>
      </c>
      <c r="I8" s="16">
        <f t="shared" si="1"/>
        <v>6094974889</v>
      </c>
    </row>
    <row r="9" spans="1:14" ht="54.6" customHeight="1" x14ac:dyDescent="0.2">
      <c r="A9" s="28">
        <v>4</v>
      </c>
      <c r="B9" s="31" t="s">
        <v>12</v>
      </c>
      <c r="C9" s="2" t="s">
        <v>44</v>
      </c>
      <c r="D9" s="7">
        <v>16466695551</v>
      </c>
      <c r="E9" s="7">
        <v>7664596600</v>
      </c>
      <c r="F9" s="20">
        <f t="shared" si="0"/>
        <v>24131292151</v>
      </c>
      <c r="G9" s="7">
        <v>22567585701</v>
      </c>
      <c r="H9" s="7">
        <v>5450000000</v>
      </c>
      <c r="I9" s="16">
        <f t="shared" si="1"/>
        <v>28017585701</v>
      </c>
    </row>
    <row r="10" spans="1:14" ht="28.9" customHeight="1" x14ac:dyDescent="0.2">
      <c r="A10" s="30"/>
      <c r="B10" s="33"/>
      <c r="C10" s="2" t="s">
        <v>13</v>
      </c>
      <c r="D10" s="7">
        <v>691050675</v>
      </c>
      <c r="E10" s="6">
        <v>0</v>
      </c>
      <c r="F10" s="20">
        <f t="shared" si="0"/>
        <v>691050675</v>
      </c>
      <c r="G10" s="7">
        <v>749650203</v>
      </c>
      <c r="H10" s="6"/>
      <c r="I10" s="16">
        <f t="shared" si="1"/>
        <v>749650203</v>
      </c>
    </row>
    <row r="11" spans="1:14" ht="34.9" customHeight="1" x14ac:dyDescent="0.2">
      <c r="A11" s="6">
        <v>5</v>
      </c>
      <c r="B11" s="8" t="s">
        <v>45</v>
      </c>
      <c r="C11" s="2" t="s">
        <v>46</v>
      </c>
      <c r="D11" s="7">
        <v>8204627014</v>
      </c>
      <c r="E11" s="6">
        <v>0</v>
      </c>
      <c r="F11" s="20">
        <f t="shared" si="0"/>
        <v>8204627014</v>
      </c>
      <c r="G11" s="7">
        <v>7453637241</v>
      </c>
      <c r="H11" s="6"/>
      <c r="I11" s="16">
        <f t="shared" si="1"/>
        <v>7453637241</v>
      </c>
    </row>
    <row r="12" spans="1:14" ht="35.1" customHeight="1" x14ac:dyDescent="0.2">
      <c r="A12" s="6">
        <v>6</v>
      </c>
      <c r="B12" s="8" t="s">
        <v>40</v>
      </c>
      <c r="C12" s="2" t="s">
        <v>14</v>
      </c>
      <c r="D12" s="7">
        <v>3065574888</v>
      </c>
      <c r="E12" s="6">
        <v>0</v>
      </c>
      <c r="F12" s="20">
        <f t="shared" si="0"/>
        <v>3065574888</v>
      </c>
      <c r="G12" s="7">
        <v>3770390556</v>
      </c>
      <c r="H12" s="6"/>
      <c r="I12" s="16">
        <f t="shared" si="1"/>
        <v>3770390556</v>
      </c>
    </row>
    <row r="13" spans="1:14" ht="39.75" customHeight="1" x14ac:dyDescent="0.2">
      <c r="A13" s="6">
        <v>7</v>
      </c>
      <c r="B13" s="8" t="s">
        <v>15</v>
      </c>
      <c r="C13" s="2" t="s">
        <v>47</v>
      </c>
      <c r="D13" s="7">
        <v>4811205115</v>
      </c>
      <c r="E13" s="6">
        <v>0</v>
      </c>
      <c r="F13" s="20">
        <f t="shared" si="0"/>
        <v>4811205115</v>
      </c>
      <c r="G13" s="7">
        <v>5343243196</v>
      </c>
      <c r="H13" s="6"/>
      <c r="I13" s="16">
        <f t="shared" si="1"/>
        <v>5343243196</v>
      </c>
    </row>
    <row r="14" spans="1:14" ht="49.5" customHeight="1" x14ac:dyDescent="0.2">
      <c r="A14" s="6">
        <v>8</v>
      </c>
      <c r="B14" s="8" t="s">
        <v>16</v>
      </c>
      <c r="C14" s="2" t="s">
        <v>17</v>
      </c>
      <c r="D14" s="7">
        <v>6078555555</v>
      </c>
      <c r="E14" s="6">
        <v>0</v>
      </c>
      <c r="F14" s="20">
        <f t="shared" si="0"/>
        <v>6078555555</v>
      </c>
      <c r="G14" s="7">
        <v>2711888889</v>
      </c>
      <c r="H14" s="6"/>
      <c r="I14" s="16">
        <f t="shared" si="1"/>
        <v>2711888889</v>
      </c>
    </row>
    <row r="15" spans="1:14" ht="35.1" customHeight="1" x14ac:dyDescent="0.2">
      <c r="A15" s="6">
        <v>9</v>
      </c>
      <c r="B15" s="8" t="s">
        <v>18</v>
      </c>
      <c r="C15" s="2" t="s">
        <v>19</v>
      </c>
      <c r="D15" s="7">
        <v>3800203581</v>
      </c>
      <c r="E15" s="6">
        <v>0</v>
      </c>
      <c r="F15" s="20">
        <f t="shared" si="0"/>
        <v>3800203581</v>
      </c>
      <c r="G15" s="7">
        <v>3292871667</v>
      </c>
      <c r="H15" s="6"/>
      <c r="I15" s="16">
        <f t="shared" si="1"/>
        <v>3292871667</v>
      </c>
    </row>
    <row r="16" spans="1:14" ht="42.75" customHeight="1" x14ac:dyDescent="0.2">
      <c r="A16" s="6">
        <v>10</v>
      </c>
      <c r="B16" s="8" t="s">
        <v>20</v>
      </c>
      <c r="C16" s="2" t="s">
        <v>21</v>
      </c>
      <c r="D16" s="7">
        <v>3645902111</v>
      </c>
      <c r="E16" s="6">
        <v>0</v>
      </c>
      <c r="F16" s="20">
        <f t="shared" si="0"/>
        <v>3645902111</v>
      </c>
      <c r="G16" s="7">
        <v>4838069806</v>
      </c>
      <c r="H16" s="6"/>
      <c r="I16" s="16">
        <f t="shared" si="1"/>
        <v>4838069806</v>
      </c>
    </row>
    <row r="17" spans="1:9" ht="35.1" customHeight="1" x14ac:dyDescent="0.2">
      <c r="A17" s="6">
        <v>11</v>
      </c>
      <c r="B17" s="8" t="s">
        <v>22</v>
      </c>
      <c r="C17" s="2" t="s">
        <v>23</v>
      </c>
      <c r="D17" s="7">
        <v>1152777777</v>
      </c>
      <c r="E17" s="6">
        <v>0</v>
      </c>
      <c r="F17" s="20">
        <f t="shared" si="0"/>
        <v>1152777777</v>
      </c>
      <c r="G17" s="7">
        <v>2107234028</v>
      </c>
      <c r="H17" s="6">
        <v>0</v>
      </c>
      <c r="I17" s="16">
        <f t="shared" si="1"/>
        <v>2107234028</v>
      </c>
    </row>
    <row r="18" spans="1:9" ht="35.1" customHeight="1" x14ac:dyDescent="0.2">
      <c r="A18" s="6">
        <v>12</v>
      </c>
      <c r="B18" s="8" t="s">
        <v>24</v>
      </c>
      <c r="C18" s="2" t="s">
        <v>25</v>
      </c>
      <c r="D18" s="7">
        <v>3350527356</v>
      </c>
      <c r="E18" s="6">
        <v>0</v>
      </c>
      <c r="F18" s="20">
        <f t="shared" si="0"/>
        <v>3350527356</v>
      </c>
      <c r="G18" s="7">
        <v>1520638889</v>
      </c>
      <c r="H18" s="6"/>
      <c r="I18" s="16">
        <f t="shared" si="1"/>
        <v>1520638889</v>
      </c>
    </row>
    <row r="19" spans="1:9" ht="35.1" customHeight="1" x14ac:dyDescent="0.2">
      <c r="A19" s="6">
        <v>13</v>
      </c>
      <c r="B19" s="8" t="s">
        <v>26</v>
      </c>
      <c r="C19" s="2" t="s">
        <v>27</v>
      </c>
      <c r="D19" s="7">
        <v>613111111</v>
      </c>
      <c r="E19" s="6">
        <v>0</v>
      </c>
      <c r="F19" s="20">
        <f t="shared" si="0"/>
        <v>613111111</v>
      </c>
      <c r="G19" s="7">
        <v>629666667</v>
      </c>
      <c r="H19" s="6"/>
      <c r="I19" s="16">
        <f t="shared" si="1"/>
        <v>629666667</v>
      </c>
    </row>
    <row r="20" spans="1:9" ht="35.1" customHeight="1" x14ac:dyDescent="0.2">
      <c r="A20" s="34">
        <v>14</v>
      </c>
      <c r="B20" s="37" t="s">
        <v>28</v>
      </c>
      <c r="C20" s="2" t="s">
        <v>29</v>
      </c>
      <c r="D20" s="7">
        <v>893333333</v>
      </c>
      <c r="E20" s="6">
        <v>0</v>
      </c>
      <c r="F20" s="20">
        <f t="shared" si="0"/>
        <v>893333333</v>
      </c>
      <c r="G20" s="7">
        <v>1037777778</v>
      </c>
      <c r="H20" s="6"/>
      <c r="I20" s="16">
        <f t="shared" si="1"/>
        <v>1037777778</v>
      </c>
    </row>
    <row r="21" spans="1:9" ht="35.1" customHeight="1" x14ac:dyDescent="0.2">
      <c r="A21" s="34"/>
      <c r="B21" s="37"/>
      <c r="C21" s="2" t="s">
        <v>30</v>
      </c>
      <c r="D21" s="7">
        <v>563155556</v>
      </c>
      <c r="E21" s="6">
        <v>0</v>
      </c>
      <c r="F21" s="20">
        <f t="shared" si="0"/>
        <v>563155556</v>
      </c>
      <c r="G21" s="7">
        <v>619111111</v>
      </c>
      <c r="H21" s="6"/>
      <c r="I21" s="16">
        <f t="shared" si="1"/>
        <v>619111111</v>
      </c>
    </row>
    <row r="22" spans="1:9" ht="35.1" customHeight="1" x14ac:dyDescent="0.2">
      <c r="A22" s="34"/>
      <c r="B22" s="37"/>
      <c r="C22" s="2" t="s">
        <v>31</v>
      </c>
      <c r="D22" s="7">
        <v>546888889</v>
      </c>
      <c r="E22" s="6">
        <v>0</v>
      </c>
      <c r="F22" s="20">
        <f t="shared" si="0"/>
        <v>546888889</v>
      </c>
      <c r="G22" s="7">
        <v>437777778</v>
      </c>
      <c r="H22" s="6"/>
      <c r="I22" s="16">
        <f t="shared" si="1"/>
        <v>437777778</v>
      </c>
    </row>
    <row r="23" spans="1:9" ht="35.1" customHeight="1" x14ac:dyDescent="0.2">
      <c r="A23" s="34"/>
      <c r="B23" s="37"/>
      <c r="C23" s="2" t="s">
        <v>32</v>
      </c>
      <c r="D23" s="6">
        <v>0</v>
      </c>
      <c r="E23" s="6">
        <v>0</v>
      </c>
      <c r="F23" s="20">
        <f t="shared" si="0"/>
        <v>0</v>
      </c>
      <c r="G23" s="7">
        <v>415555556</v>
      </c>
      <c r="H23" s="6"/>
      <c r="I23" s="16">
        <f t="shared" si="1"/>
        <v>415555556</v>
      </c>
    </row>
    <row r="24" spans="1:9" ht="64.900000000000006" customHeight="1" x14ac:dyDescent="0.2">
      <c r="A24" s="6">
        <v>15</v>
      </c>
      <c r="B24" s="8" t="s">
        <v>33</v>
      </c>
      <c r="C24" s="2" t="s">
        <v>34</v>
      </c>
      <c r="D24" s="7">
        <v>11485272536</v>
      </c>
      <c r="E24" s="6">
        <v>0</v>
      </c>
      <c r="F24" s="20">
        <f t="shared" si="0"/>
        <v>11485272536</v>
      </c>
      <c r="G24" s="7">
        <v>11861074441</v>
      </c>
      <c r="H24" s="6"/>
      <c r="I24" s="16">
        <f t="shared" si="1"/>
        <v>11861074441</v>
      </c>
    </row>
    <row r="25" spans="1:9" ht="34.15" customHeight="1" x14ac:dyDescent="0.2">
      <c r="A25" s="6">
        <v>16</v>
      </c>
      <c r="B25" s="8" t="s">
        <v>38</v>
      </c>
      <c r="C25" s="2" t="s">
        <v>39</v>
      </c>
      <c r="D25" s="7">
        <v>1520700000</v>
      </c>
      <c r="E25" s="6">
        <v>0</v>
      </c>
      <c r="F25" s="20">
        <f t="shared" si="0"/>
        <v>1520700000</v>
      </c>
      <c r="G25" s="7"/>
      <c r="H25" s="6"/>
      <c r="I25" s="16">
        <f t="shared" si="1"/>
        <v>0</v>
      </c>
    </row>
    <row r="26" spans="1:9" customFormat="1" ht="35.1" customHeight="1" x14ac:dyDescent="0.2">
      <c r="A26" s="28">
        <v>9</v>
      </c>
      <c r="B26" s="31" t="s">
        <v>55</v>
      </c>
      <c r="C26" s="11" t="s">
        <v>56</v>
      </c>
      <c r="D26" s="10"/>
      <c r="E26" s="10">
        <v>3985144444</v>
      </c>
      <c r="F26" s="20">
        <f t="shared" si="0"/>
        <v>3985144444</v>
      </c>
      <c r="G26" s="9"/>
      <c r="H26" s="9">
        <v>4700058000</v>
      </c>
      <c r="I26" s="16">
        <f t="shared" si="1"/>
        <v>4700058000</v>
      </c>
    </row>
    <row r="27" spans="1:9" customFormat="1" ht="35.1" customHeight="1" x14ac:dyDescent="0.2">
      <c r="A27" s="29"/>
      <c r="B27" s="32"/>
      <c r="C27" s="11" t="s">
        <v>57</v>
      </c>
      <c r="D27" s="10"/>
      <c r="E27" s="10">
        <v>1225035000</v>
      </c>
      <c r="F27" s="20">
        <f t="shared" si="0"/>
        <v>1225035000</v>
      </c>
      <c r="G27" s="9"/>
      <c r="H27" s="9">
        <v>1347538500</v>
      </c>
      <c r="I27" s="16">
        <f t="shared" si="1"/>
        <v>1347538500</v>
      </c>
    </row>
    <row r="28" spans="1:9" customFormat="1" ht="35.1" customHeight="1" x14ac:dyDescent="0.2">
      <c r="A28" s="29"/>
      <c r="B28" s="32"/>
      <c r="C28" s="11" t="s">
        <v>58</v>
      </c>
      <c r="D28" s="10"/>
      <c r="E28" s="10">
        <v>1319535000</v>
      </c>
      <c r="F28" s="20">
        <f t="shared" si="0"/>
        <v>1319535000</v>
      </c>
      <c r="G28" s="9"/>
      <c r="H28" s="9">
        <v>1451488500</v>
      </c>
      <c r="I28" s="16">
        <f t="shared" si="1"/>
        <v>1451488500</v>
      </c>
    </row>
    <row r="29" spans="1:9" customFormat="1" ht="35.1" customHeight="1" x14ac:dyDescent="0.2">
      <c r="A29" s="29"/>
      <c r="B29" s="32"/>
      <c r="C29" s="11" t="s">
        <v>59</v>
      </c>
      <c r="D29" s="10"/>
      <c r="E29" s="10">
        <v>754444444</v>
      </c>
      <c r="F29" s="20">
        <f t="shared" si="0"/>
        <v>754444444</v>
      </c>
      <c r="G29" s="9"/>
      <c r="H29" s="17">
        <v>898359000</v>
      </c>
      <c r="I29" s="16">
        <f t="shared" si="1"/>
        <v>898359000</v>
      </c>
    </row>
    <row r="30" spans="1:9" customFormat="1" ht="35.1" customHeight="1" x14ac:dyDescent="0.2">
      <c r="A30" s="29"/>
      <c r="B30" s="32"/>
      <c r="C30" s="11" t="s">
        <v>60</v>
      </c>
      <c r="D30" s="10"/>
      <c r="E30" s="10">
        <v>0</v>
      </c>
      <c r="F30" s="20">
        <f t="shared" si="0"/>
        <v>0</v>
      </c>
      <c r="G30" s="9">
        <v>800000000</v>
      </c>
      <c r="H30" s="9">
        <v>0</v>
      </c>
      <c r="I30" s="16">
        <f t="shared" si="1"/>
        <v>800000000</v>
      </c>
    </row>
    <row r="31" spans="1:9" customFormat="1" ht="35.1" customHeight="1" x14ac:dyDescent="0.2">
      <c r="A31" s="29"/>
      <c r="B31" s="32"/>
      <c r="C31" s="11" t="s">
        <v>61</v>
      </c>
      <c r="D31" s="10">
        <v>2680000000</v>
      </c>
      <c r="E31" s="10">
        <v>0</v>
      </c>
      <c r="F31" s="20">
        <f t="shared" si="0"/>
        <v>2680000000</v>
      </c>
      <c r="G31" s="9"/>
      <c r="H31" s="9">
        <v>0</v>
      </c>
      <c r="I31" s="16">
        <f t="shared" si="1"/>
        <v>0</v>
      </c>
    </row>
    <row r="32" spans="1:9" customFormat="1" ht="35.1" customHeight="1" x14ac:dyDescent="0.2">
      <c r="A32" s="29"/>
      <c r="B32" s="32"/>
      <c r="C32" s="11" t="s">
        <v>62</v>
      </c>
      <c r="D32" s="10"/>
      <c r="E32" s="10">
        <v>2180000000</v>
      </c>
      <c r="F32" s="20">
        <f t="shared" si="0"/>
        <v>2180000000</v>
      </c>
      <c r="G32" s="9"/>
      <c r="H32" s="9">
        <v>2398000000</v>
      </c>
      <c r="I32" s="16">
        <f t="shared" si="1"/>
        <v>2398000000</v>
      </c>
    </row>
    <row r="33" spans="1:9" customFormat="1" ht="35.1" customHeight="1" x14ac:dyDescent="0.2">
      <c r="A33" s="30"/>
      <c r="B33" s="33"/>
      <c r="C33" s="11" t="s">
        <v>63</v>
      </c>
      <c r="D33" s="10"/>
      <c r="E33" s="10">
        <v>842092850</v>
      </c>
      <c r="F33" s="20">
        <f t="shared" si="0"/>
        <v>842092850</v>
      </c>
      <c r="G33" s="9"/>
      <c r="H33" s="9">
        <v>697556000</v>
      </c>
      <c r="I33" s="16">
        <f t="shared" si="1"/>
        <v>697556000</v>
      </c>
    </row>
    <row r="34" spans="1:9" ht="35.1" customHeight="1" x14ac:dyDescent="0.2">
      <c r="A34" s="38" t="s">
        <v>35</v>
      </c>
      <c r="B34" s="39"/>
      <c r="C34" s="40"/>
      <c r="D34" s="18">
        <f>SUM(D5:D33)</f>
        <v>87303950123</v>
      </c>
      <c r="E34" s="18">
        <f>SUM(E4:E33)</f>
        <v>25210183658</v>
      </c>
      <c r="F34" s="19">
        <f t="shared" si="0"/>
        <v>112514133781</v>
      </c>
      <c r="G34" s="19">
        <f>SUM(G4:G33)</f>
        <v>117150839947</v>
      </c>
      <c r="H34" s="19">
        <f>SUM(H4:H33)</f>
        <v>29777423219</v>
      </c>
      <c r="I34" s="19">
        <f t="shared" si="1"/>
        <v>146928263166</v>
      </c>
    </row>
    <row r="35" spans="1:9" ht="35.1" customHeight="1" x14ac:dyDescent="0.2">
      <c r="A35" s="35" t="s">
        <v>53</v>
      </c>
      <c r="B35" s="35"/>
      <c r="C35" s="35"/>
      <c r="D35" s="35"/>
      <c r="E35" s="35"/>
      <c r="F35" s="35"/>
      <c r="G35" s="35"/>
      <c r="H35" s="35"/>
      <c r="I35" s="35"/>
    </row>
    <row r="36" spans="1:9" ht="35.1" customHeight="1" x14ac:dyDescent="0.2">
      <c r="A36" s="7">
        <v>1</v>
      </c>
      <c r="B36" s="24" t="s">
        <v>48</v>
      </c>
      <c r="C36" s="24"/>
      <c r="D36" s="7">
        <v>9500000000</v>
      </c>
      <c r="E36" s="3">
        <v>25552208350</v>
      </c>
      <c r="F36" s="21">
        <f>D36+E36</f>
        <v>35052208350</v>
      </c>
      <c r="G36" s="7">
        <v>0</v>
      </c>
      <c r="H36" s="7">
        <v>29725750880</v>
      </c>
      <c r="I36" s="7">
        <f>H36+G36</f>
        <v>29725750880</v>
      </c>
    </row>
    <row r="37" spans="1:9" ht="35.1" customHeight="1" x14ac:dyDescent="0.2">
      <c r="A37" s="7">
        <v>2</v>
      </c>
      <c r="B37" s="24" t="s">
        <v>52</v>
      </c>
      <c r="C37" s="24"/>
      <c r="D37" s="3">
        <v>84000000000</v>
      </c>
      <c r="E37" s="7">
        <v>0</v>
      </c>
      <c r="F37" s="21">
        <f t="shared" ref="F37:F38" si="2">D37+E37</f>
        <v>84000000000</v>
      </c>
      <c r="G37" s="7">
        <v>106000000000</v>
      </c>
      <c r="H37" s="7">
        <v>0</v>
      </c>
      <c r="I37" s="20">
        <f t="shared" ref="I37:I38" si="3">H37+G37</f>
        <v>106000000000</v>
      </c>
    </row>
    <row r="38" spans="1:9" ht="35.1" customHeight="1" x14ac:dyDescent="0.2">
      <c r="A38" s="36" t="s">
        <v>54</v>
      </c>
      <c r="B38" s="36"/>
      <c r="C38" s="36"/>
      <c r="D38" s="19">
        <f>SUM(D36:D37)</f>
        <v>93500000000</v>
      </c>
      <c r="E38" s="18">
        <f>SUM(E36:E37)</f>
        <v>25552208350</v>
      </c>
      <c r="F38" s="18">
        <f t="shared" si="2"/>
        <v>119052208350</v>
      </c>
      <c r="G38" s="19">
        <f>SUM(G36:G37)</f>
        <v>106000000000</v>
      </c>
      <c r="H38" s="19">
        <f>SUM(H36:H37)</f>
        <v>29725750880</v>
      </c>
      <c r="I38" s="19">
        <f t="shared" si="3"/>
        <v>135725750880</v>
      </c>
    </row>
    <row r="39" spans="1:9" ht="35.1" customHeight="1" x14ac:dyDescent="0.2">
      <c r="A39" s="27" t="s">
        <v>51</v>
      </c>
      <c r="B39" s="27"/>
      <c r="C39" s="27"/>
      <c r="D39" s="27"/>
      <c r="E39" s="27"/>
      <c r="F39" s="27"/>
      <c r="G39" s="27"/>
      <c r="H39" s="27"/>
      <c r="I39" s="27"/>
    </row>
    <row r="40" spans="1:9" ht="35.1" customHeight="1" x14ac:dyDescent="0.2">
      <c r="A40" s="7">
        <v>1</v>
      </c>
      <c r="B40" s="24" t="s">
        <v>50</v>
      </c>
      <c r="C40" s="24"/>
      <c r="D40" s="7">
        <v>17704855000</v>
      </c>
      <c r="E40" s="7">
        <v>0</v>
      </c>
      <c r="F40" s="21">
        <f>D40+E40</f>
        <v>17704855000</v>
      </c>
      <c r="G40" s="7">
        <v>34005950000</v>
      </c>
      <c r="H40" s="7">
        <v>0</v>
      </c>
      <c r="I40" s="7">
        <v>34005950000</v>
      </c>
    </row>
    <row r="41" spans="1:9" ht="35.1" customHeight="1" x14ac:dyDescent="0.2">
      <c r="A41" s="6">
        <v>2</v>
      </c>
      <c r="B41" s="25" t="s">
        <v>49</v>
      </c>
      <c r="C41" s="25"/>
      <c r="D41" s="7">
        <v>17704855000</v>
      </c>
      <c r="E41" s="6"/>
      <c r="F41" s="20">
        <v>17704855000</v>
      </c>
      <c r="G41" s="7">
        <v>22500000000</v>
      </c>
      <c r="H41" s="6">
        <v>0</v>
      </c>
      <c r="I41" s="7">
        <f>G41+H41</f>
        <v>22500000000</v>
      </c>
    </row>
  </sheetData>
  <mergeCells count="22">
    <mergeCell ref="A1:I1"/>
    <mergeCell ref="A35:I35"/>
    <mergeCell ref="A38:C38"/>
    <mergeCell ref="A2:A3"/>
    <mergeCell ref="B2:B3"/>
    <mergeCell ref="C2:C3"/>
    <mergeCell ref="D2:F2"/>
    <mergeCell ref="B4:B6"/>
    <mergeCell ref="A4:A6"/>
    <mergeCell ref="B20:B23"/>
    <mergeCell ref="A20:A23"/>
    <mergeCell ref="A34:C34"/>
    <mergeCell ref="B9:B10"/>
    <mergeCell ref="A9:A10"/>
    <mergeCell ref="B36:C36"/>
    <mergeCell ref="B37:C37"/>
    <mergeCell ref="B40:C40"/>
    <mergeCell ref="B41:C41"/>
    <mergeCell ref="G2:I2"/>
    <mergeCell ref="A39:I39"/>
    <mergeCell ref="A26:A33"/>
    <mergeCell ref="B26:B3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Vakil</dc:creator>
  <cp:lastModifiedBy>Tavakoli</cp:lastModifiedBy>
  <cp:lastPrinted>2018-09-01T04:25:50Z</cp:lastPrinted>
  <dcterms:created xsi:type="dcterms:W3CDTF">2018-08-26T13:15:53Z</dcterms:created>
  <dcterms:modified xsi:type="dcterms:W3CDTF">2018-09-01T04:27:45Z</dcterms:modified>
</cp:coreProperties>
</file>